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20736" windowHeight="8988" tabRatio="908" activeTab="7"/>
  </bookViews>
  <sheets>
    <sheet name="Prezence 25.3." sheetId="24" r:id="rId1"/>
    <sheet name="Nasazení do skupin" sheetId="4" r:id="rId2"/>
    <sheet name="A - výsledky" sheetId="15" r:id="rId3"/>
    <sheet name="B - výsledky" sheetId="16" r:id="rId4"/>
    <sheet name="C - výsledky" sheetId="17" r:id="rId5"/>
    <sheet name="D - výsledky" sheetId="18" r:id="rId6"/>
    <sheet name="Zápasy" sheetId="20" r:id="rId7"/>
    <sheet name="KO" sheetId="21" r:id="rId8"/>
  </sheets>
  <externalReferences>
    <externalReference r:id="rId9"/>
  </externalReferences>
  <definedNames>
    <definedName name="_xlnm._FilterDatabase" localSheetId="6" hidden="1">Zápasy!$B$3:$F$30</definedName>
    <definedName name="contacted">[1]Pomucky!$C$2:$C$3</definedName>
    <definedName name="_xlnm.Print_Area" localSheetId="2">'A - výsledky'!#REF!</definedName>
    <definedName name="_xlnm.Print_Area" localSheetId="3">'B - výsledky'!$A$2:$R$22</definedName>
    <definedName name="_xlnm.Print_Area" localSheetId="4">'C - výsledky'!$A$2:$R$22</definedName>
    <definedName name="_xlnm.Print_Area" localSheetId="5">'D - výsledky'!$A$2:$O$22</definedName>
    <definedName name="Ucast">[1]Pomucky!$A$2:$A$3</definedName>
    <definedName name="volba" localSheetId="0">#REF!</definedName>
    <definedName name="volba">#REF!</definedName>
  </definedNames>
  <calcPr calcId="125725"/>
</workbook>
</file>

<file path=xl/calcChain.xml><?xml version="1.0" encoding="utf-8"?>
<calcChain xmlns="http://schemas.openxmlformats.org/spreadsheetml/2006/main">
  <c r="O13" i="18"/>
  <c r="O9"/>
  <c r="Q9"/>
  <c r="Q7"/>
  <c r="O15"/>
  <c r="O7"/>
  <c r="K21"/>
  <c r="I21"/>
  <c r="H21"/>
  <c r="Q21" s="1"/>
  <c r="F21"/>
  <c r="E21"/>
  <c r="C21"/>
  <c r="K19"/>
  <c r="H19"/>
  <c r="Q19" s="1"/>
  <c r="F19"/>
  <c r="E19"/>
  <c r="C19"/>
  <c r="H17"/>
  <c r="F17"/>
  <c r="E17"/>
  <c r="C17"/>
  <c r="I19"/>
  <c r="H15"/>
  <c r="F15"/>
  <c r="E15"/>
  <c r="C15"/>
  <c r="E13"/>
  <c r="Q13" s="1"/>
  <c r="C13"/>
  <c r="E11"/>
  <c r="Q11" s="1"/>
  <c r="C11"/>
  <c r="O11" s="1"/>
  <c r="K21" i="16"/>
  <c r="I21"/>
  <c r="H21"/>
  <c r="F21"/>
  <c r="E21"/>
  <c r="Q21" s="1"/>
  <c r="C21"/>
  <c r="K19"/>
  <c r="H19"/>
  <c r="F19"/>
  <c r="E19"/>
  <c r="C19"/>
  <c r="H17"/>
  <c r="F17"/>
  <c r="E17"/>
  <c r="Q17" s="1"/>
  <c r="C17"/>
  <c r="O17" s="1"/>
  <c r="I19"/>
  <c r="H15"/>
  <c r="F15"/>
  <c r="E15"/>
  <c r="C15"/>
  <c r="O15" s="1"/>
  <c r="E13"/>
  <c r="Q13" s="1"/>
  <c r="C13"/>
  <c r="O13" s="1"/>
  <c r="E11"/>
  <c r="Q11" s="1"/>
  <c r="C11"/>
  <c r="O11" s="1"/>
  <c r="Q9"/>
  <c r="O9"/>
  <c r="Q7"/>
  <c r="O7"/>
  <c r="A2"/>
  <c r="C4"/>
  <c r="B7"/>
  <c r="B11"/>
  <c r="B19"/>
  <c r="Q15" l="1"/>
  <c r="O19"/>
  <c r="O17" i="18"/>
  <c r="Q19" i="16"/>
  <c r="O19" i="18"/>
  <c r="O21"/>
  <c r="Q17"/>
  <c r="Q15"/>
  <c r="O21" i="16"/>
  <c r="B21" i="4" l="1"/>
  <c r="B17"/>
  <c r="B12"/>
  <c r="B15" i="16" s="1"/>
  <c r="B19" i="15" l="1"/>
  <c r="B23"/>
  <c r="B19" i="17"/>
  <c r="B15"/>
  <c r="B11"/>
  <c r="B7"/>
  <c r="C4"/>
  <c r="A2"/>
  <c r="I21" l="1"/>
  <c r="K21"/>
  <c r="N15"/>
  <c r="I19" s="1"/>
  <c r="K19"/>
  <c r="F21"/>
  <c r="H21"/>
  <c r="F17"/>
  <c r="H17"/>
  <c r="F19"/>
  <c r="H19"/>
  <c r="F15"/>
  <c r="H15"/>
  <c r="C21"/>
  <c r="E21"/>
  <c r="C17"/>
  <c r="C13"/>
  <c r="O13" s="1"/>
  <c r="E13"/>
  <c r="Q13" s="1"/>
  <c r="C19"/>
  <c r="O19" s="1"/>
  <c r="E19"/>
  <c r="C15"/>
  <c r="E15"/>
  <c r="C11"/>
  <c r="O11" s="1"/>
  <c r="E11"/>
  <c r="Q11" s="1"/>
  <c r="O17" l="1"/>
  <c r="O15"/>
  <c r="O9"/>
  <c r="Q21"/>
  <c r="E17"/>
  <c r="Q17" s="1"/>
  <c r="Q19"/>
  <c r="O7"/>
  <c r="Q15"/>
  <c r="O21"/>
  <c r="Q7"/>
  <c r="Q9"/>
  <c r="B15" i="15" l="1"/>
  <c r="B11"/>
  <c r="N23"/>
  <c r="O7"/>
  <c r="L11"/>
  <c r="I21"/>
  <c r="K21"/>
  <c r="T21" s="1"/>
  <c r="I19"/>
  <c r="K19"/>
  <c r="F25"/>
  <c r="H25"/>
  <c r="F17"/>
  <c r="H17"/>
  <c r="F23"/>
  <c r="O11"/>
  <c r="H23" s="1"/>
  <c r="T23" s="1"/>
  <c r="F15"/>
  <c r="I11"/>
  <c r="C17"/>
  <c r="E17"/>
  <c r="C13"/>
  <c r="R9"/>
  <c r="C15"/>
  <c r="E15"/>
  <c r="C4"/>
  <c r="A2"/>
  <c r="R25" l="1"/>
  <c r="T19"/>
  <c r="R19"/>
  <c r="T7"/>
  <c r="T25"/>
  <c r="R15"/>
  <c r="R23"/>
  <c r="R17"/>
  <c r="E13"/>
  <c r="T13" s="1"/>
  <c r="T15"/>
  <c r="R13"/>
  <c r="R7"/>
  <c r="T17"/>
  <c r="R21"/>
  <c r="C11"/>
  <c r="R11" s="1"/>
  <c r="E11"/>
  <c r="T9"/>
  <c r="T11" l="1"/>
  <c r="B7"/>
  <c r="B19" i="18"/>
  <c r="B15"/>
  <c r="B11"/>
  <c r="B7"/>
  <c r="C4"/>
  <c r="A2"/>
</calcChain>
</file>

<file path=xl/sharedStrings.xml><?xml version="1.0" encoding="utf-8"?>
<sst xmlns="http://schemas.openxmlformats.org/spreadsheetml/2006/main" count="463" uniqueCount="109">
  <si>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</si>
  <si>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</si>
  <si>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</si>
  <si>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</si>
  <si>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</si>
  <si>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</si>
  <si>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</si>
  <si>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</si>
  <si>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</si>
  <si>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</si>
  <si>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zápas</t>
  </si>
  <si>
    <t>ČF1</t>
  </si>
  <si>
    <t>ČF2</t>
  </si>
  <si>
    <t>ČF3</t>
  </si>
  <si>
    <t>ČF4</t>
  </si>
  <si>
    <t>SF1</t>
  </si>
  <si>
    <t>SF2</t>
  </si>
  <si>
    <t>VÍTĚZ</t>
  </si>
  <si>
    <t>Čtvrtfinále</t>
  </si>
  <si>
    <t>Semifinále</t>
  </si>
  <si>
    <t>Finále</t>
  </si>
  <si>
    <t>F</t>
  </si>
  <si>
    <t>Play-off</t>
  </si>
  <si>
    <t>Název týmu</t>
  </si>
  <si>
    <t>r.č.</t>
  </si>
  <si>
    <t>Jméno</t>
  </si>
  <si>
    <t>3M</t>
  </si>
  <si>
    <t>TJ Dynamo ČEZ České Budějovice</t>
  </si>
  <si>
    <t>Pohár ČNS</t>
  </si>
  <si>
    <t xml:space="preserve">TJ Slavoj Český Brod A </t>
  </si>
  <si>
    <t xml:space="preserve">TJ Slavoj Český Brod B </t>
  </si>
  <si>
    <t>Rozpis zápasů skupin</t>
  </si>
  <si>
    <t>sk.</t>
  </si>
  <si>
    <t>Prezence Pohár ČNS MŽ dvojice Žďár nad Sázavou 25.3. 2018</t>
  </si>
  <si>
    <t>UNITOP SKP Žďár nad Sázavou A</t>
  </si>
  <si>
    <t xml:space="preserve">TJ Peklo </t>
  </si>
  <si>
    <t>ZŠ Proseč</t>
  </si>
  <si>
    <t>TJ Avia Čakovice A</t>
  </si>
  <si>
    <t>TJ Avia Čakovice B</t>
  </si>
  <si>
    <t>MNK Modřice A</t>
  </si>
  <si>
    <t>MNK Modřice B</t>
  </si>
  <si>
    <t>MNK Modřice C</t>
  </si>
  <si>
    <t>UNITOP SKP Žďár nad Sázavou B</t>
  </si>
  <si>
    <t>UNITOP SKP Žďár nad Sázavou C</t>
  </si>
  <si>
    <t>SK Liapor Witte Karlovy Vary A</t>
  </si>
  <si>
    <t>Sk Liapor Witte Karlovy Vary B</t>
  </si>
  <si>
    <t>MŽ2</t>
  </si>
  <si>
    <t>Pohár ČNS MŽ dvojice</t>
  </si>
  <si>
    <t xml:space="preserve">Žďár nad Sázavou 25.3. 2018 </t>
  </si>
  <si>
    <t>Tj Avia Čakovice A</t>
  </si>
  <si>
    <t xml:space="preserve">Tj Sokol Holice </t>
  </si>
  <si>
    <t>TJ Sokol Holice</t>
  </si>
  <si>
    <t>TJ Baník Stříbro MIX</t>
  </si>
  <si>
    <t>T. Bednář</t>
  </si>
  <si>
    <t>T. Sluka</t>
  </si>
  <si>
    <t>M. Svoboda</t>
  </si>
  <si>
    <t>P. Kolouch</t>
  </si>
  <si>
    <t>T. Jahoda</t>
  </si>
  <si>
    <t>P. Iláš</t>
  </si>
  <si>
    <t>O. Tolar</t>
  </si>
  <si>
    <t>J. Jindra</t>
  </si>
  <si>
    <t>P. Herynek</t>
  </si>
  <si>
    <t>O. Jirka</t>
  </si>
  <si>
    <t>P. Sedlák</t>
  </si>
  <si>
    <t>K. Kylianko</t>
  </si>
  <si>
    <t xml:space="preserve">J. Štrob </t>
  </si>
  <si>
    <t>P. Jarkovský</t>
  </si>
  <si>
    <t>M. Koblic</t>
  </si>
  <si>
    <t>T. Matura</t>
  </si>
  <si>
    <t>M. Plánička</t>
  </si>
  <si>
    <t>M. Suchý</t>
  </si>
  <si>
    <t>V. Kalous</t>
  </si>
  <si>
    <t>M. Lebeda</t>
  </si>
  <si>
    <t>M. Sunek</t>
  </si>
  <si>
    <t>T. Gregor</t>
  </si>
  <si>
    <t>P. Štěpán</t>
  </si>
  <si>
    <t>Š. Hromádka</t>
  </si>
  <si>
    <t>F. Odehnal</t>
  </si>
  <si>
    <t>J. Bálek</t>
  </si>
  <si>
    <t>M. Červenka</t>
  </si>
  <si>
    <t>D. Pincel</t>
  </si>
  <si>
    <t>D. Jordák</t>
  </si>
  <si>
    <t>A. Bukáček</t>
  </si>
  <si>
    <t>M. Sobotka</t>
  </si>
  <si>
    <t>M. Zapletal</t>
  </si>
  <si>
    <t>F. Sládek</t>
  </si>
  <si>
    <t>A. Zapletalová</t>
  </si>
  <si>
    <t>M. Cempírková</t>
  </si>
  <si>
    <t>T. Stejskal</t>
  </si>
  <si>
    <t>Předkolo</t>
  </si>
  <si>
    <t>3. místo</t>
  </si>
  <si>
    <t>TJ Slavoj Český Brod B</t>
  </si>
  <si>
    <t>TJ Slavoj Český Brod A</t>
  </si>
  <si>
    <t>SK Liapor Witte Karlovy Vary B</t>
  </si>
  <si>
    <t>TJ Peklo</t>
  </si>
  <si>
    <t xml:space="preserve">TJ Sokol Holice </t>
  </si>
  <si>
    <t>Žďár nad Sázavou</t>
  </si>
  <si>
    <t>2:0 (10:7, 10:8)</t>
  </si>
  <si>
    <t>2:0 (10:8, 10:9)</t>
  </si>
  <si>
    <t>2:0 (10:4, 10:6)</t>
  </si>
  <si>
    <t>0:2 (1:10, 2:10)</t>
  </si>
  <si>
    <t>2:0 (10:3, 10:4)</t>
  </si>
  <si>
    <t>2:0 (10:4, 10:2)</t>
  </si>
  <si>
    <t>2:0 (10:8, 10:7)</t>
  </si>
  <si>
    <t>2:0 (10:2, 10:2)</t>
  </si>
  <si>
    <t>1:2 (10:7, 8:10, 7:10)</t>
  </si>
  <si>
    <t>0:2 (7:10, 4:10)</t>
  </si>
  <si>
    <t>2:0 (10:5, 10:9)</t>
  </si>
  <si>
    <t>2:0 (10:3, 10:3)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</si>
</sst>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24"/>
      <name val="Tahoma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b/>
      <sz val="18"/>
      <name val="Tahoma"/>
      <family val="2"/>
      <charset val="238"/>
    </font>
    <font>
      <sz val="10"/>
      <color theme="1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 CE"/>
      <charset val="238"/>
    </font>
    <font>
      <b/>
      <sz val="8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</cellStyleXfs>
  <cellXfs count="385">
    <xf numFmtId="0" fontId="0" fillId="0" borderId="0" xfId="0"/>
    <xf numFmtId="0" fontId="0" fillId="0" borderId="0" xfId="0" applyAlignment="1">
      <alignment horizontal="right"/>
    </xf>
    <xf numFmtId="0" fontId="2" fillId="0" borderId="0" xfId="1"/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2" fillId="0" borderId="0" xfId="1" applyBorder="1"/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2" fillId="0" borderId="0" xfId="1" applyFont="1" applyAlignment="1">
      <alignment shrinkToFit="1"/>
    </xf>
    <xf numFmtId="0" fontId="2" fillId="0" borderId="0" xfId="1" applyFont="1"/>
    <xf numFmtId="0" fontId="2" fillId="0" borderId="3" xfId="1" applyFont="1" applyBorder="1" applyAlignment="1">
      <alignment shrinkToFit="1"/>
    </xf>
    <xf numFmtId="0" fontId="2" fillId="0" borderId="2" xfId="1" applyFont="1" applyBorder="1" applyAlignment="1">
      <alignment horizontal="left" shrinkToFit="1"/>
    </xf>
    <xf numFmtId="0" fontId="2" fillId="0" borderId="4" xfId="1" applyFont="1" applyBorder="1" applyAlignment="1">
      <alignment horizontal="center" shrinkToFit="1"/>
    </xf>
    <xf numFmtId="0" fontId="2" fillId="0" borderId="0" xfId="1" applyAlignment="1">
      <alignment horizontal="left" shrinkToFit="1"/>
    </xf>
    <xf numFmtId="0" fontId="2" fillId="0" borderId="0" xfId="1" applyAlignment="1">
      <alignment shrinkToFit="1"/>
    </xf>
    <xf numFmtId="0" fontId="2" fillId="0" borderId="7" xfId="1" applyFont="1" applyBorder="1" applyAlignment="1">
      <alignment shrinkToFit="1"/>
    </xf>
    <xf numFmtId="0" fontId="2" fillId="0" borderId="0" xfId="1" applyFont="1" applyBorder="1" applyAlignment="1">
      <alignment horizontal="center" shrinkToFit="1"/>
    </xf>
    <xf numFmtId="0" fontId="2" fillId="0" borderId="8" xfId="1" applyFont="1" applyFill="1" applyBorder="1" applyAlignment="1">
      <alignment shrinkToFit="1"/>
    </xf>
    <xf numFmtId="0" fontId="2" fillId="0" borderId="5" xfId="1" applyFont="1" applyBorder="1" applyAlignment="1">
      <alignment shrinkToFit="1"/>
    </xf>
    <xf numFmtId="0" fontId="2" fillId="0" borderId="9" xfId="1" applyFont="1" applyBorder="1" applyAlignment="1">
      <alignment shrinkToFit="1"/>
    </xf>
    <xf numFmtId="0" fontId="2" fillId="0" borderId="0" xfId="1" applyFont="1" applyBorder="1" applyAlignment="1">
      <alignment horizontal="right" shrinkToFit="1"/>
    </xf>
    <xf numFmtId="0" fontId="2" fillId="0" borderId="1" xfId="1" applyFont="1" applyBorder="1" applyAlignment="1">
      <alignment shrinkToFit="1"/>
    </xf>
    <xf numFmtId="0" fontId="2" fillId="2" borderId="0" xfId="1" applyFill="1"/>
    <xf numFmtId="0" fontId="8" fillId="2" borderId="0" xfId="1" applyFont="1" applyFill="1"/>
    <xf numFmtId="0" fontId="15" fillId="0" borderId="0" xfId="1" applyFont="1"/>
    <xf numFmtId="0" fontId="0" fillId="0" borderId="0" xfId="0" applyBorder="1"/>
    <xf numFmtId="0" fontId="5" fillId="0" borderId="0" xfId="0" applyFont="1" applyBorder="1"/>
    <xf numFmtId="0" fontId="7" fillId="0" borderId="0" xfId="0" applyFont="1" applyBorder="1" applyAlignment="1">
      <alignment horizontal="right"/>
    </xf>
    <xf numFmtId="0" fontId="2" fillId="2" borderId="0" xfId="1" applyFill="1" applyAlignment="1">
      <alignment horizontal="center"/>
    </xf>
    <xf numFmtId="0" fontId="29" fillId="0" borderId="0" xfId="1" applyFont="1"/>
    <xf numFmtId="0" fontId="28" fillId="0" borderId="0" xfId="1" applyFont="1" applyAlignment="1">
      <alignment horizontal="center"/>
    </xf>
    <xf numFmtId="0" fontId="8" fillId="3" borderId="28" xfId="1" applyFont="1" applyFill="1" applyBorder="1" applyAlignment="1">
      <alignment horizontal="center" vertical="center"/>
    </xf>
    <xf numFmtId="49" fontId="29" fillId="0" borderId="28" xfId="1" applyNumberFormat="1" applyFont="1" applyBorder="1" applyAlignment="1">
      <alignment horizontal="center" vertical="center"/>
    </xf>
    <xf numFmtId="0" fontId="9" fillId="3" borderId="28" xfId="1" applyFont="1" applyFill="1" applyBorder="1" applyAlignment="1">
      <alignment horizontal="center" vertical="center"/>
    </xf>
    <xf numFmtId="0" fontId="32" fillId="2" borderId="31" xfId="1" applyFont="1" applyFill="1" applyBorder="1" applyAlignment="1"/>
    <xf numFmtId="0" fontId="32" fillId="2" borderId="28" xfId="1" applyFont="1" applyFill="1" applyBorder="1" applyAlignment="1">
      <alignment horizontal="center"/>
    </xf>
    <xf numFmtId="0" fontId="32" fillId="2" borderId="38" xfId="1" applyFont="1" applyFill="1" applyBorder="1" applyAlignment="1">
      <alignment horizontal="center"/>
    </xf>
    <xf numFmtId="0" fontId="32" fillId="2" borderId="30" xfId="1" applyFont="1" applyFill="1" applyBorder="1" applyAlignment="1">
      <alignment horizontal="center"/>
    </xf>
    <xf numFmtId="0" fontId="32" fillId="2" borderId="39" xfId="1" applyFont="1" applyFill="1" applyBorder="1" applyAlignment="1">
      <alignment horizontal="center"/>
    </xf>
    <xf numFmtId="0" fontId="1" fillId="0" borderId="28" xfId="3" applyBorder="1"/>
    <xf numFmtId="0" fontId="1" fillId="0" borderId="30" xfId="3" applyBorder="1"/>
    <xf numFmtId="0" fontId="33" fillId="2" borderId="38" xfId="1" applyFont="1" applyFill="1" applyBorder="1" applyAlignment="1">
      <alignment horizontal="center"/>
    </xf>
    <xf numFmtId="0" fontId="33" fillId="2" borderId="30" xfId="1" applyFont="1" applyFill="1" applyBorder="1" applyAlignment="1">
      <alignment horizontal="center"/>
    </xf>
    <xf numFmtId="0" fontId="1" fillId="0" borderId="39" xfId="3" applyBorder="1"/>
    <xf numFmtId="0" fontId="34" fillId="2" borderId="0" xfId="1" applyFont="1" applyFill="1"/>
    <xf numFmtId="0" fontId="1" fillId="0" borderId="43" xfId="3" applyBorder="1"/>
    <xf numFmtId="0" fontId="1" fillId="0" borderId="44" xfId="3" applyBorder="1" applyAlignment="1">
      <alignment horizontal="right"/>
    </xf>
    <xf numFmtId="0" fontId="1" fillId="0" borderId="45" xfId="3" applyBorder="1"/>
    <xf numFmtId="0" fontId="1" fillId="0" borderId="38" xfId="3" applyBorder="1" applyAlignment="1">
      <alignment horizontal="right"/>
    </xf>
    <xf numFmtId="0" fontId="1" fillId="0" borderId="40" xfId="3" applyBorder="1"/>
    <xf numFmtId="0" fontId="1" fillId="0" borderId="46" xfId="3" applyBorder="1" applyAlignment="1">
      <alignment horizontal="right"/>
    </xf>
    <xf numFmtId="0" fontId="1" fillId="0" borderId="47" xfId="3" applyBorder="1"/>
    <xf numFmtId="0" fontId="1" fillId="0" borderId="34" xfId="3" applyBorder="1"/>
    <xf numFmtId="0" fontId="1" fillId="0" borderId="48" xfId="3" applyBorder="1" applyAlignment="1">
      <alignment horizontal="right"/>
    </xf>
    <xf numFmtId="0" fontId="1" fillId="0" borderId="49" xfId="3" applyBorder="1"/>
    <xf numFmtId="0" fontId="1" fillId="0" borderId="33" xfId="3" applyBorder="1"/>
    <xf numFmtId="0" fontId="1" fillId="0" borderId="41" xfId="3" applyBorder="1" applyAlignment="1">
      <alignment horizontal="right"/>
    </xf>
    <xf numFmtId="0" fontId="1" fillId="0" borderId="42" xfId="3" applyBorder="1"/>
    <xf numFmtId="0" fontId="1" fillId="0" borderId="26" xfId="3" applyBorder="1"/>
    <xf numFmtId="0" fontId="33" fillId="2" borderId="26" xfId="1" applyFont="1" applyFill="1" applyBorder="1" applyAlignment="1">
      <alignment horizontal="center"/>
    </xf>
    <xf numFmtId="0" fontId="33" fillId="2" borderId="0" xfId="1" applyFont="1" applyFill="1" applyBorder="1" applyAlignment="1">
      <alignment horizontal="center"/>
    </xf>
    <xf numFmtId="49" fontId="2" fillId="0" borderId="2" xfId="1" applyNumberFormat="1" applyFont="1" applyBorder="1" applyAlignment="1">
      <alignment horizontal="center" shrinkToFit="1"/>
    </xf>
    <xf numFmtId="0" fontId="5" fillId="0" borderId="37" xfId="0" applyFont="1" applyBorder="1"/>
    <xf numFmtId="0" fontId="25" fillId="3" borderId="12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9" xfId="3" applyFont="1" applyBorder="1" applyAlignment="1">
      <alignment horizontal="left"/>
    </xf>
    <xf numFmtId="0" fontId="1" fillId="0" borderId="56" xfId="3" applyBorder="1"/>
    <xf numFmtId="0" fontId="1" fillId="0" borderId="29" xfId="3" applyBorder="1"/>
    <xf numFmtId="0" fontId="1" fillId="0" borderId="31" xfId="3" applyBorder="1"/>
    <xf numFmtId="0" fontId="1" fillId="0" borderId="57" xfId="3" applyBorder="1"/>
    <xf numFmtId="0" fontId="1" fillId="0" borderId="32" xfId="3" applyBorder="1"/>
    <xf numFmtId="0" fontId="1" fillId="0" borderId="58" xfId="3" applyBorder="1"/>
    <xf numFmtId="20" fontId="2" fillId="0" borderId="59" xfId="1" applyNumberFormat="1" applyFont="1" applyBorder="1" applyAlignment="1">
      <alignment horizontal="left" shrinkToFit="1"/>
    </xf>
    <xf numFmtId="0" fontId="2" fillId="0" borderId="59" xfId="1" applyFont="1" applyBorder="1" applyAlignment="1">
      <alignment horizontal="left" shrinkToFit="1"/>
    </xf>
    <xf numFmtId="49" fontId="29" fillId="0" borderId="0" xfId="1" applyNumberFormat="1" applyFont="1"/>
    <xf numFmtId="49" fontId="29" fillId="3" borderId="30" xfId="1" applyNumberFormat="1" applyFont="1" applyFill="1" applyBorder="1" applyAlignment="1">
      <alignment vertical="center"/>
    </xf>
    <xf numFmtId="0" fontId="25" fillId="3" borderId="12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9" xfId="3" applyFont="1" applyFill="1" applyBorder="1"/>
    <xf numFmtId="0" fontId="1" fillId="0" borderId="39" xfId="3" applyFont="1" applyBorder="1"/>
    <xf numFmtId="0" fontId="1" fillId="0" borderId="28" xfId="3" applyFont="1" applyBorder="1"/>
    <xf numFmtId="0" fontId="1" fillId="0" borderId="30" xfId="3" applyFont="1" applyBorder="1"/>
    <xf numFmtId="0" fontId="1" fillId="0" borderId="29" xfId="3" applyBorder="1" applyAlignment="1">
      <alignment horizontal="left"/>
    </xf>
    <xf numFmtId="0" fontId="1" fillId="0" borderId="31" xfId="3" applyBorder="1" applyAlignment="1">
      <alignment horizontal="left"/>
    </xf>
    <xf numFmtId="0" fontId="1" fillId="0" borderId="28" xfId="3" applyFont="1" applyBorder="1" applyAlignment="1">
      <alignment horizontal="left"/>
    </xf>
    <xf numFmtId="0" fontId="36" fillId="0" borderId="29" xfId="0" applyFont="1" applyFill="1" applyBorder="1"/>
    <xf numFmtId="0" fontId="1" fillId="2" borderId="30" xfId="1" applyFont="1" applyFill="1" applyBorder="1" applyAlignment="1">
      <alignment horizontal="right"/>
    </xf>
    <xf numFmtId="0" fontId="37" fillId="7" borderId="0" xfId="0" applyFont="1" applyFill="1" applyBorder="1" applyAlignment="1">
      <alignment horizontal="left"/>
    </xf>
    <xf numFmtId="0" fontId="25" fillId="3" borderId="12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5" fillId="3" borderId="66" xfId="0" applyFont="1" applyFill="1" applyBorder="1" applyAlignment="1">
      <alignment horizontal="center"/>
    </xf>
    <xf numFmtId="0" fontId="1" fillId="0" borderId="57" xfId="3" applyBorder="1" applyAlignment="1">
      <alignment horizontal="left"/>
    </xf>
    <xf numFmtId="0" fontId="2" fillId="2" borderId="28" xfId="1" applyFill="1" applyBorder="1" applyAlignment="1">
      <alignment horizontal="left"/>
    </xf>
    <xf numFmtId="0" fontId="1" fillId="0" borderId="38" xfId="3" applyFont="1" applyBorder="1" applyAlignment="1">
      <alignment horizontal="left"/>
    </xf>
    <xf numFmtId="0" fontId="1" fillId="0" borderId="30" xfId="3" applyFont="1" applyBorder="1" applyAlignment="1">
      <alignment horizontal="left"/>
    </xf>
    <xf numFmtId="0" fontId="1" fillId="2" borderId="38" xfId="1" applyFont="1" applyFill="1" applyBorder="1" applyAlignment="1">
      <alignment horizontal="left"/>
    </xf>
    <xf numFmtId="0" fontId="1" fillId="2" borderId="30" xfId="1" applyFont="1" applyFill="1" applyBorder="1" applyAlignment="1">
      <alignment horizontal="left"/>
    </xf>
    <xf numFmtId="0" fontId="1" fillId="0" borderId="39" xfId="3" applyFont="1" applyBorder="1" applyAlignment="1">
      <alignment horizontal="left"/>
    </xf>
    <xf numFmtId="0" fontId="25" fillId="3" borderId="13" xfId="0" applyFont="1" applyFill="1" applyBorder="1" applyAlignment="1">
      <alignment horizontal="center"/>
    </xf>
    <xf numFmtId="0" fontId="15" fillId="0" borderId="0" xfId="1" applyFont="1" applyBorder="1"/>
    <xf numFmtId="0" fontId="9" fillId="6" borderId="68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top" shrinkToFit="1"/>
    </xf>
    <xf numFmtId="0" fontId="2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2" fillId="0" borderId="51" xfId="1" applyFont="1" applyBorder="1" applyAlignment="1">
      <alignment horizontal="left" shrinkToFit="1"/>
    </xf>
    <xf numFmtId="0" fontId="2" fillId="0" borderId="60" xfId="1" applyFont="1" applyBorder="1" applyAlignment="1">
      <alignment shrinkToFit="1"/>
    </xf>
    <xf numFmtId="0" fontId="2" fillId="0" borderId="5" xfId="1" applyFont="1" applyFill="1" applyBorder="1" applyAlignment="1">
      <alignment shrinkToFit="1"/>
    </xf>
    <xf numFmtId="0" fontId="2" fillId="0" borderId="0" xfId="1" applyFont="1" applyBorder="1" applyAlignment="1">
      <alignment shrinkToFit="1"/>
    </xf>
    <xf numFmtId="0" fontId="2" fillId="0" borderId="0" xfId="1" applyFont="1" applyFill="1" applyBorder="1" applyAlignment="1">
      <alignment shrinkToFit="1"/>
    </xf>
    <xf numFmtId="49" fontId="42" fillId="0" borderId="50" xfId="0" applyNumberFormat="1" applyFont="1" applyBorder="1" applyAlignment="1">
      <alignment horizontal="left" wrapText="1"/>
    </xf>
    <xf numFmtId="0" fontId="42" fillId="0" borderId="50" xfId="0" applyFont="1" applyBorder="1" applyAlignment="1">
      <alignment horizontal="left" wrapText="1"/>
    </xf>
    <xf numFmtId="0" fontId="8" fillId="0" borderId="0" xfId="1" applyFont="1" applyBorder="1" applyAlignment="1">
      <alignment horizontal="center" vertical="center" shrinkToFit="1"/>
    </xf>
    <xf numFmtId="0" fontId="2" fillId="0" borderId="61" xfId="1" applyFont="1" applyBorder="1" applyAlignment="1">
      <alignment horizontal="left" shrinkToFit="1"/>
    </xf>
    <xf numFmtId="20" fontId="2" fillId="0" borderId="2" xfId="1" applyNumberFormat="1" applyFont="1" applyBorder="1" applyAlignment="1">
      <alignment horizontal="center" shrinkToFit="1"/>
    </xf>
    <xf numFmtId="0" fontId="43" fillId="0" borderId="29" xfId="0" applyFont="1" applyBorder="1" applyAlignment="1">
      <alignment horizontal="left" indent="1"/>
    </xf>
    <xf numFmtId="0" fontId="43" fillId="0" borderId="29" xfId="0" applyFont="1" applyFill="1" applyBorder="1" applyAlignment="1">
      <alignment horizontal="left" indent="1"/>
    </xf>
    <xf numFmtId="0" fontId="13" fillId="3" borderId="28" xfId="1" applyFont="1" applyFill="1" applyBorder="1" applyAlignment="1">
      <alignment horizontal="center" vertical="center"/>
    </xf>
    <xf numFmtId="0" fontId="2" fillId="0" borderId="9" xfId="1" applyBorder="1"/>
    <xf numFmtId="0" fontId="2" fillId="0" borderId="63" xfId="1" applyBorder="1"/>
    <xf numFmtId="0" fontId="2" fillId="0" borderId="4" xfId="1" applyBorder="1"/>
    <xf numFmtId="0" fontId="2" fillId="0" borderId="13" xfId="1" applyBorder="1"/>
    <xf numFmtId="0" fontId="9" fillId="0" borderId="0" xfId="1" applyFont="1" applyFill="1" applyBorder="1" applyAlignment="1">
      <alignment horizontal="center" shrinkToFit="1"/>
    </xf>
    <xf numFmtId="0" fontId="43" fillId="0" borderId="28" xfId="0" applyFont="1" applyFill="1" applyBorder="1" applyAlignment="1"/>
    <xf numFmtId="0" fontId="43" fillId="0" borderId="29" xfId="0" applyFont="1" applyBorder="1" applyAlignment="1"/>
    <xf numFmtId="0" fontId="43" fillId="0" borderId="29" xfId="0" applyFont="1" applyFill="1" applyBorder="1" applyAlignment="1"/>
    <xf numFmtId="0" fontId="43" fillId="0" borderId="28" xfId="0" applyFont="1" applyBorder="1" applyAlignment="1"/>
    <xf numFmtId="0" fontId="44" fillId="0" borderId="29" xfId="3" applyFont="1" applyBorder="1" applyAlignment="1"/>
    <xf numFmtId="0" fontId="44" fillId="0" borderId="57" xfId="3" applyFont="1" applyBorder="1" applyAlignment="1"/>
    <xf numFmtId="0" fontId="44" fillId="0" borderId="31" xfId="3" applyFont="1" applyBorder="1" applyAlignment="1"/>
    <xf numFmtId="49" fontId="45" fillId="6" borderId="28" xfId="1" applyNumberFormat="1" applyFont="1" applyFill="1" applyBorder="1" applyAlignment="1">
      <alignment horizontal="center" vertical="center"/>
    </xf>
    <xf numFmtId="0" fontId="32" fillId="2" borderId="49" xfId="1" applyFont="1" applyFill="1" applyBorder="1"/>
    <xf numFmtId="0" fontId="33" fillId="2" borderId="54" xfId="1" applyFont="1" applyFill="1" applyBorder="1"/>
    <xf numFmtId="0" fontId="33" fillId="2" borderId="69" xfId="1" applyFont="1" applyFill="1" applyBorder="1"/>
    <xf numFmtId="0" fontId="1" fillId="0" borderId="55" xfId="3" applyBorder="1"/>
    <xf numFmtId="0" fontId="33" fillId="2" borderId="55" xfId="1" applyFont="1" applyFill="1" applyBorder="1" applyAlignment="1">
      <alignment horizontal="center"/>
    </xf>
    <xf numFmtId="0" fontId="33" fillId="2" borderId="46" xfId="1" applyFont="1" applyFill="1" applyBorder="1" applyAlignment="1">
      <alignment horizontal="center"/>
    </xf>
    <xf numFmtId="0" fontId="32" fillId="2" borderId="72" xfId="1" applyFont="1" applyFill="1" applyBorder="1" applyAlignment="1"/>
    <xf numFmtId="0" fontId="2" fillId="2" borderId="38" xfId="1" applyFill="1" applyBorder="1" applyAlignment="1">
      <alignment horizontal="left"/>
    </xf>
    <xf numFmtId="0" fontId="43" fillId="0" borderId="40" xfId="0" applyFont="1" applyBorder="1" applyAlignment="1"/>
    <xf numFmtId="0" fontId="1" fillId="0" borderId="57" xfId="3" applyFont="1" applyBorder="1" applyAlignment="1">
      <alignment horizontal="left"/>
    </xf>
    <xf numFmtId="0" fontId="1" fillId="0" borderId="46" xfId="3" applyFont="1" applyBorder="1" applyAlignment="1">
      <alignment horizontal="left"/>
    </xf>
    <xf numFmtId="0" fontId="10" fillId="0" borderId="75" xfId="0" applyFont="1" applyBorder="1"/>
    <xf numFmtId="0" fontId="32" fillId="2" borderId="75" xfId="1" applyFont="1" applyFill="1" applyBorder="1" applyAlignment="1">
      <alignment horizontal="center"/>
    </xf>
    <xf numFmtId="0" fontId="32" fillId="2" borderId="76" xfId="1" applyFont="1" applyFill="1" applyBorder="1" applyAlignment="1">
      <alignment horizontal="center"/>
    </xf>
    <xf numFmtId="0" fontId="32" fillId="2" borderId="77" xfId="1" applyFont="1" applyFill="1" applyBorder="1" applyAlignment="1">
      <alignment horizontal="center"/>
    </xf>
    <xf numFmtId="0" fontId="32" fillId="2" borderId="78" xfId="1" applyFont="1" applyFill="1" applyBorder="1" applyAlignment="1">
      <alignment horizontal="center"/>
    </xf>
    <xf numFmtId="0" fontId="32" fillId="2" borderId="77" xfId="1" applyFont="1" applyFill="1" applyBorder="1" applyAlignment="1">
      <alignment horizontal="right"/>
    </xf>
    <xf numFmtId="0" fontId="32" fillId="2" borderId="75" xfId="1" applyFont="1" applyFill="1" applyBorder="1" applyAlignment="1">
      <alignment horizontal="right"/>
    </xf>
    <xf numFmtId="0" fontId="43" fillId="0" borderId="73" xfId="0" applyFont="1" applyFill="1" applyBorder="1" applyAlignment="1"/>
    <xf numFmtId="0" fontId="1" fillId="0" borderId="79" xfId="3" applyFont="1" applyBorder="1" applyAlignment="1">
      <alignment horizontal="left"/>
    </xf>
    <xf numFmtId="0" fontId="1" fillId="0" borderId="74" xfId="3" applyFont="1" applyBorder="1" applyAlignment="1">
      <alignment horizontal="left"/>
    </xf>
    <xf numFmtId="0" fontId="43" fillId="0" borderId="79" xfId="0" applyFont="1" applyBorder="1" applyAlignment="1"/>
    <xf numFmtId="0" fontId="1" fillId="0" borderId="79" xfId="3" applyBorder="1" applyAlignment="1">
      <alignment horizontal="left"/>
    </xf>
    <xf numFmtId="0" fontId="1" fillId="0" borderId="74" xfId="3" applyBorder="1" applyAlignment="1">
      <alignment horizontal="left"/>
    </xf>
    <xf numFmtId="0" fontId="1" fillId="0" borderId="38" xfId="3" applyBorder="1" applyAlignment="1">
      <alignment horizontal="left"/>
    </xf>
    <xf numFmtId="0" fontId="43" fillId="0" borderId="57" xfId="0" applyFont="1" applyFill="1" applyBorder="1" applyAlignment="1"/>
    <xf numFmtId="0" fontId="1" fillId="0" borderId="46" xfId="3" applyBorder="1" applyAlignment="1">
      <alignment horizontal="left"/>
    </xf>
    <xf numFmtId="0" fontId="43" fillId="0" borderId="79" xfId="0" applyFont="1" applyFill="1" applyBorder="1" applyAlignment="1"/>
    <xf numFmtId="0" fontId="43" fillId="0" borderId="73" xfId="0" applyFont="1" applyBorder="1" applyAlignment="1"/>
    <xf numFmtId="0" fontId="1" fillId="0" borderId="41" xfId="3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9" fillId="0" borderId="28" xfId="1" applyFont="1" applyBorder="1" applyAlignment="1">
      <alignment horizontal="center" vertical="center"/>
    </xf>
    <xf numFmtId="49" fontId="45" fillId="6" borderId="28" xfId="1" applyNumberFormat="1" applyFont="1" applyFill="1" applyBorder="1" applyAlignment="1">
      <alignment vertical="center"/>
    </xf>
    <xf numFmtId="0" fontId="46" fillId="6" borderId="28" xfId="1" applyFont="1" applyFill="1" applyBorder="1" applyAlignment="1">
      <alignment horizontal="left" vertical="center"/>
    </xf>
    <xf numFmtId="0" fontId="12" fillId="3" borderId="28" xfId="1" applyFont="1" applyFill="1" applyBorder="1" applyAlignment="1">
      <alignment horizontal="center" vertical="center"/>
    </xf>
    <xf numFmtId="0" fontId="29" fillId="3" borderId="28" xfId="1" applyFont="1" applyFill="1" applyBorder="1" applyAlignment="1">
      <alignment vertical="center"/>
    </xf>
    <xf numFmtId="0" fontId="28" fillId="0" borderId="28" xfId="1" applyFont="1" applyBorder="1" applyAlignment="1">
      <alignment horizontal="center" vertical="center"/>
    </xf>
    <xf numFmtId="49" fontId="42" fillId="0" borderId="50" xfId="0" applyNumberFormat="1" applyFont="1" applyBorder="1" applyAlignment="1">
      <alignment horizontal="center" wrapText="1"/>
    </xf>
    <xf numFmtId="0" fontId="6" fillId="5" borderId="62" xfId="1" applyFont="1" applyFill="1" applyBorder="1" applyAlignment="1">
      <alignment horizontal="center" vertical="center" wrapText="1"/>
    </xf>
    <xf numFmtId="0" fontId="6" fillId="5" borderId="52" xfId="1" applyFont="1" applyFill="1" applyBorder="1" applyAlignment="1">
      <alignment horizontal="center" vertical="center" wrapText="1"/>
    </xf>
    <xf numFmtId="0" fontId="6" fillId="5" borderId="63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19" xfId="1" applyFont="1" applyFill="1" applyBorder="1" applyAlignment="1">
      <alignment horizontal="center" vertical="center" wrapText="1"/>
    </xf>
    <xf numFmtId="0" fontId="6" fillId="5" borderId="20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9" fillId="3" borderId="18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52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/>
    </xf>
    <xf numFmtId="0" fontId="25" fillId="3" borderId="23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0" fontId="25" fillId="3" borderId="18" xfId="0" applyNumberFormat="1" applyFont="1" applyFill="1" applyBorder="1" applyAlignment="1">
      <alignment horizontal="center" vertical="center" wrapText="1"/>
    </xf>
    <xf numFmtId="10" fontId="25" fillId="3" borderId="6" xfId="0" applyNumberFormat="1" applyFont="1" applyFill="1" applyBorder="1" applyAlignment="1">
      <alignment horizontal="center" vertical="center" wrapText="1"/>
    </xf>
    <xf numFmtId="10" fontId="25" fillId="3" borderId="14" xfId="0" applyNumberFormat="1" applyFont="1" applyFill="1" applyBorder="1" applyAlignment="1">
      <alignment horizontal="center" vertical="center" wrapText="1"/>
    </xf>
    <xf numFmtId="10" fontId="25" fillId="3" borderId="5" xfId="0" applyNumberFormat="1" applyFont="1" applyFill="1" applyBorder="1" applyAlignment="1">
      <alignment horizontal="center" vertical="center" wrapText="1"/>
    </xf>
    <xf numFmtId="10" fontId="25" fillId="3" borderId="0" xfId="0" applyNumberFormat="1" applyFont="1" applyFill="1" applyBorder="1" applyAlignment="1">
      <alignment horizontal="center" vertical="center" wrapText="1"/>
    </xf>
    <xf numFmtId="10" fontId="25" fillId="3" borderId="4" xfId="0" applyNumberFormat="1" applyFont="1" applyFill="1" applyBorder="1" applyAlignment="1">
      <alignment horizontal="center" vertical="center" wrapText="1"/>
    </xf>
    <xf numFmtId="10" fontId="25" fillId="3" borderId="8" xfId="0" applyNumberFormat="1" applyFont="1" applyFill="1" applyBorder="1" applyAlignment="1">
      <alignment horizontal="center" vertical="center" wrapText="1"/>
    </xf>
    <xf numFmtId="10" fontId="25" fillId="3" borderId="9" xfId="0" applyNumberFormat="1" applyFont="1" applyFill="1" applyBorder="1" applyAlignment="1">
      <alignment horizontal="center" vertical="center" wrapText="1"/>
    </xf>
    <xf numFmtId="10" fontId="25" fillId="3" borderId="13" xfId="0" applyNumberFormat="1" applyFont="1" applyFill="1" applyBorder="1" applyAlignment="1">
      <alignment horizontal="center" vertical="center" wrapText="1"/>
    </xf>
    <xf numFmtId="10" fontId="24" fillId="3" borderId="18" xfId="0" applyNumberFormat="1" applyFont="1" applyFill="1" applyBorder="1" applyAlignment="1">
      <alignment horizontal="center" vertical="center" wrapText="1"/>
    </xf>
    <xf numFmtId="10" fontId="24" fillId="3" borderId="6" xfId="0" applyNumberFormat="1" applyFont="1" applyFill="1" applyBorder="1" applyAlignment="1">
      <alignment horizontal="center" vertical="center" wrapText="1"/>
    </xf>
    <xf numFmtId="10" fontId="24" fillId="3" borderId="14" xfId="0" applyNumberFormat="1" applyFont="1" applyFill="1" applyBorder="1" applyAlignment="1">
      <alignment horizontal="center" vertical="center" wrapText="1"/>
    </xf>
    <xf numFmtId="10" fontId="24" fillId="3" borderId="5" xfId="0" applyNumberFormat="1" applyFont="1" applyFill="1" applyBorder="1" applyAlignment="1">
      <alignment horizontal="center" vertical="center" wrapText="1"/>
    </xf>
    <xf numFmtId="10" fontId="24" fillId="3" borderId="0" xfId="0" applyNumberFormat="1" applyFont="1" applyFill="1" applyBorder="1" applyAlignment="1">
      <alignment horizontal="center" vertical="center" wrapText="1"/>
    </xf>
    <xf numFmtId="10" fontId="24" fillId="3" borderId="4" xfId="0" applyNumberFormat="1" applyFont="1" applyFill="1" applyBorder="1" applyAlignment="1">
      <alignment horizontal="center" vertical="center" wrapText="1"/>
    </xf>
    <xf numFmtId="10" fontId="24" fillId="3" borderId="8" xfId="0" applyNumberFormat="1" applyFont="1" applyFill="1" applyBorder="1" applyAlignment="1">
      <alignment horizontal="center" vertical="center" wrapText="1"/>
    </xf>
    <xf numFmtId="10" fontId="24" fillId="3" borderId="9" xfId="0" applyNumberFormat="1" applyFont="1" applyFill="1" applyBorder="1" applyAlignment="1">
      <alignment horizontal="center" vertical="center" wrapText="1"/>
    </xf>
    <xf numFmtId="10" fontId="24" fillId="3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9" fillId="4" borderId="6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31" fillId="4" borderId="67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0" fillId="4" borderId="9" xfId="0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0" fontId="35" fillId="3" borderId="67" xfId="0" applyFont="1" applyFill="1" applyBorder="1" applyAlignment="1">
      <alignment horizontal="center" vertical="center"/>
    </xf>
    <xf numFmtId="0" fontId="19" fillId="4" borderId="62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30" fillId="3" borderId="67" xfId="0" applyFont="1" applyFill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39" fillId="4" borderId="5" xfId="0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41" fillId="3" borderId="62" xfId="0" applyFont="1" applyFill="1" applyBorder="1" applyAlignment="1">
      <alignment horizontal="center" vertical="center"/>
    </xf>
    <xf numFmtId="0" fontId="41" fillId="3" borderId="60" xfId="0" applyFont="1" applyFill="1" applyBorder="1" applyAlignment="1">
      <alignment horizontal="center" vertical="center"/>
    </xf>
    <xf numFmtId="0" fontId="41" fillId="3" borderId="63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41" fillId="3" borderId="4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25" fillId="3" borderId="62" xfId="0" applyFont="1" applyFill="1" applyBorder="1" applyAlignment="1">
      <alignment horizontal="center" vertical="center"/>
    </xf>
    <xf numFmtId="0" fontId="25" fillId="3" borderId="60" xfId="0" applyFont="1" applyFill="1" applyBorder="1" applyAlignment="1">
      <alignment horizontal="center" vertical="center"/>
    </xf>
    <xf numFmtId="0" fontId="25" fillId="3" borderId="63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1" fillId="3" borderId="62" xfId="0" applyFont="1" applyFill="1" applyBorder="1" applyAlignment="1">
      <alignment horizontal="center" vertical="center"/>
    </xf>
    <xf numFmtId="0" fontId="21" fillId="3" borderId="60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/>
    </xf>
    <xf numFmtId="0" fontId="20" fillId="3" borderId="6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19" fillId="3" borderId="62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25" fillId="3" borderId="64" xfId="0" applyFont="1" applyFill="1" applyBorder="1" applyAlignment="1">
      <alignment horizontal="center"/>
    </xf>
    <xf numFmtId="0" fontId="25" fillId="3" borderId="65" xfId="0" applyFont="1" applyFill="1" applyBorder="1" applyAlignment="1">
      <alignment horizontal="center"/>
    </xf>
    <xf numFmtId="0" fontId="25" fillId="3" borderId="66" xfId="0" applyFont="1" applyFill="1" applyBorder="1" applyAlignment="1">
      <alignment horizontal="center"/>
    </xf>
    <xf numFmtId="0" fontId="25" fillId="3" borderId="69" xfId="0" applyFont="1" applyFill="1" applyBorder="1" applyAlignment="1">
      <alignment horizontal="center"/>
    </xf>
    <xf numFmtId="0" fontId="25" fillId="3" borderId="80" xfId="0" applyFont="1" applyFill="1" applyBorder="1" applyAlignment="1">
      <alignment horizontal="center"/>
    </xf>
    <xf numFmtId="0" fontId="25" fillId="3" borderId="81" xfId="0" applyFont="1" applyFill="1" applyBorder="1" applyAlignment="1">
      <alignment horizontal="center"/>
    </xf>
    <xf numFmtId="0" fontId="18" fillId="3" borderId="67" xfId="0" applyFont="1" applyFill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8" fillId="3" borderId="67" xfId="0" applyFont="1" applyFill="1" applyBorder="1" applyAlignment="1">
      <alignment horizontal="center" vertical="center"/>
    </xf>
    <xf numFmtId="0" fontId="38" fillId="3" borderId="21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512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5201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859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746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504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594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5201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859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746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2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504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2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830" y="305181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1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512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2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5201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859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3" name="Obrázek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746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2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504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2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594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5201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859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9" name="Obrázek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746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3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504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3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830" y="305181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C31" sqref="C31"/>
    </sheetView>
  </sheetViews>
  <sheetFormatPr defaultRowHeight="13.2"/>
  <cols>
    <col min="1" max="1" width="3" style="22" customWidth="1"/>
    <col min="2" max="2" width="38" style="22" bestFit="1" customWidth="1"/>
    <col min="3" max="3" width="5.88671875" style="22" customWidth="1"/>
    <col min="4" max="4" width="16" style="22" customWidth="1"/>
    <col min="5" max="5" width="5.88671875" style="22" customWidth="1"/>
    <col min="6" max="6" width="16" style="22" customWidth="1"/>
    <col min="7" max="7" width="5.88671875" style="28" customWidth="1"/>
    <col min="8" max="8" width="16" style="28" customWidth="1"/>
    <col min="9" max="255" width="8.88671875" style="22"/>
    <col min="256" max="256" width="3" style="22" customWidth="1"/>
    <col min="257" max="258" width="8.88671875" style="22"/>
    <col min="259" max="259" width="17.44140625" style="22" customWidth="1"/>
    <col min="260" max="261" width="8.88671875" style="22"/>
    <col min="262" max="262" width="36.88671875" style="22" customWidth="1"/>
    <col min="263" max="511" width="8.88671875" style="22"/>
    <col min="512" max="512" width="3" style="22" customWidth="1"/>
    <col min="513" max="514" width="8.88671875" style="22"/>
    <col min="515" max="515" width="17.44140625" style="22" customWidth="1"/>
    <col min="516" max="517" width="8.88671875" style="22"/>
    <col min="518" max="518" width="36.88671875" style="22" customWidth="1"/>
    <col min="519" max="767" width="8.88671875" style="22"/>
    <col min="768" max="768" width="3" style="22" customWidth="1"/>
    <col min="769" max="770" width="8.88671875" style="22"/>
    <col min="771" max="771" width="17.44140625" style="22" customWidth="1"/>
    <col min="772" max="773" width="8.88671875" style="22"/>
    <col min="774" max="774" width="36.88671875" style="22" customWidth="1"/>
    <col min="775" max="1023" width="8.88671875" style="22"/>
    <col min="1024" max="1024" width="3" style="22" customWidth="1"/>
    <col min="1025" max="1026" width="8.88671875" style="22"/>
    <col min="1027" max="1027" width="17.44140625" style="22" customWidth="1"/>
    <col min="1028" max="1029" width="8.88671875" style="22"/>
    <col min="1030" max="1030" width="36.88671875" style="22" customWidth="1"/>
    <col min="1031" max="1279" width="8.88671875" style="22"/>
    <col min="1280" max="1280" width="3" style="22" customWidth="1"/>
    <col min="1281" max="1282" width="8.88671875" style="22"/>
    <col min="1283" max="1283" width="17.44140625" style="22" customWidth="1"/>
    <col min="1284" max="1285" width="8.88671875" style="22"/>
    <col min="1286" max="1286" width="36.88671875" style="22" customWidth="1"/>
    <col min="1287" max="1535" width="8.88671875" style="22"/>
    <col min="1536" max="1536" width="3" style="22" customWidth="1"/>
    <col min="1537" max="1538" width="8.88671875" style="22"/>
    <col min="1539" max="1539" width="17.44140625" style="22" customWidth="1"/>
    <col min="1540" max="1541" width="8.88671875" style="22"/>
    <col min="1542" max="1542" width="36.88671875" style="22" customWidth="1"/>
    <col min="1543" max="1791" width="8.88671875" style="22"/>
    <col min="1792" max="1792" width="3" style="22" customWidth="1"/>
    <col min="1793" max="1794" width="8.88671875" style="22"/>
    <col min="1795" max="1795" width="17.44140625" style="22" customWidth="1"/>
    <col min="1796" max="1797" width="8.88671875" style="22"/>
    <col min="1798" max="1798" width="36.88671875" style="22" customWidth="1"/>
    <col min="1799" max="2047" width="8.88671875" style="22"/>
    <col min="2048" max="2048" width="3" style="22" customWidth="1"/>
    <col min="2049" max="2050" width="8.88671875" style="22"/>
    <col min="2051" max="2051" width="17.44140625" style="22" customWidth="1"/>
    <col min="2052" max="2053" width="8.88671875" style="22"/>
    <col min="2054" max="2054" width="36.88671875" style="22" customWidth="1"/>
    <col min="2055" max="2303" width="8.88671875" style="22"/>
    <col min="2304" max="2304" width="3" style="22" customWidth="1"/>
    <col min="2305" max="2306" width="8.88671875" style="22"/>
    <col min="2307" max="2307" width="17.44140625" style="22" customWidth="1"/>
    <col min="2308" max="2309" width="8.88671875" style="22"/>
    <col min="2310" max="2310" width="36.88671875" style="22" customWidth="1"/>
    <col min="2311" max="2559" width="8.88671875" style="22"/>
    <col min="2560" max="2560" width="3" style="22" customWidth="1"/>
    <col min="2561" max="2562" width="8.88671875" style="22"/>
    <col min="2563" max="2563" width="17.44140625" style="22" customWidth="1"/>
    <col min="2564" max="2565" width="8.88671875" style="22"/>
    <col min="2566" max="2566" width="36.88671875" style="22" customWidth="1"/>
    <col min="2567" max="2815" width="8.88671875" style="22"/>
    <col min="2816" max="2816" width="3" style="22" customWidth="1"/>
    <col min="2817" max="2818" width="8.88671875" style="22"/>
    <col min="2819" max="2819" width="17.44140625" style="22" customWidth="1"/>
    <col min="2820" max="2821" width="8.88671875" style="22"/>
    <col min="2822" max="2822" width="36.88671875" style="22" customWidth="1"/>
    <col min="2823" max="3071" width="8.88671875" style="22"/>
    <col min="3072" max="3072" width="3" style="22" customWidth="1"/>
    <col min="3073" max="3074" width="8.88671875" style="22"/>
    <col min="3075" max="3075" width="17.44140625" style="22" customWidth="1"/>
    <col min="3076" max="3077" width="8.88671875" style="22"/>
    <col min="3078" max="3078" width="36.88671875" style="22" customWidth="1"/>
    <col min="3079" max="3327" width="8.88671875" style="22"/>
    <col min="3328" max="3328" width="3" style="22" customWidth="1"/>
    <col min="3329" max="3330" width="8.88671875" style="22"/>
    <col min="3331" max="3331" width="17.44140625" style="22" customWidth="1"/>
    <col min="3332" max="3333" width="8.88671875" style="22"/>
    <col min="3334" max="3334" width="36.88671875" style="22" customWidth="1"/>
    <col min="3335" max="3583" width="8.88671875" style="22"/>
    <col min="3584" max="3584" width="3" style="22" customWidth="1"/>
    <col min="3585" max="3586" width="8.88671875" style="22"/>
    <col min="3587" max="3587" width="17.44140625" style="22" customWidth="1"/>
    <col min="3588" max="3589" width="8.88671875" style="22"/>
    <col min="3590" max="3590" width="36.88671875" style="22" customWidth="1"/>
    <col min="3591" max="3839" width="8.88671875" style="22"/>
    <col min="3840" max="3840" width="3" style="22" customWidth="1"/>
    <col min="3841" max="3842" width="8.88671875" style="22"/>
    <col min="3843" max="3843" width="17.44140625" style="22" customWidth="1"/>
    <col min="3844" max="3845" width="8.88671875" style="22"/>
    <col min="3846" max="3846" width="36.88671875" style="22" customWidth="1"/>
    <col min="3847" max="4095" width="8.88671875" style="22"/>
    <col min="4096" max="4096" width="3" style="22" customWidth="1"/>
    <col min="4097" max="4098" width="8.88671875" style="22"/>
    <col min="4099" max="4099" width="17.44140625" style="22" customWidth="1"/>
    <col min="4100" max="4101" width="8.88671875" style="22"/>
    <col min="4102" max="4102" width="36.88671875" style="22" customWidth="1"/>
    <col min="4103" max="4351" width="8.88671875" style="22"/>
    <col min="4352" max="4352" width="3" style="22" customWidth="1"/>
    <col min="4353" max="4354" width="8.88671875" style="22"/>
    <col min="4355" max="4355" width="17.44140625" style="22" customWidth="1"/>
    <col min="4356" max="4357" width="8.88671875" style="22"/>
    <col min="4358" max="4358" width="36.88671875" style="22" customWidth="1"/>
    <col min="4359" max="4607" width="8.88671875" style="22"/>
    <col min="4608" max="4608" width="3" style="22" customWidth="1"/>
    <col min="4609" max="4610" width="8.88671875" style="22"/>
    <col min="4611" max="4611" width="17.44140625" style="22" customWidth="1"/>
    <col min="4612" max="4613" width="8.88671875" style="22"/>
    <col min="4614" max="4614" width="36.88671875" style="22" customWidth="1"/>
    <col min="4615" max="4863" width="8.88671875" style="22"/>
    <col min="4864" max="4864" width="3" style="22" customWidth="1"/>
    <col min="4865" max="4866" width="8.88671875" style="22"/>
    <col min="4867" max="4867" width="17.44140625" style="22" customWidth="1"/>
    <col min="4868" max="4869" width="8.88671875" style="22"/>
    <col min="4870" max="4870" width="36.88671875" style="22" customWidth="1"/>
    <col min="4871" max="5119" width="8.88671875" style="22"/>
    <col min="5120" max="5120" width="3" style="22" customWidth="1"/>
    <col min="5121" max="5122" width="8.88671875" style="22"/>
    <col min="5123" max="5123" width="17.44140625" style="22" customWidth="1"/>
    <col min="5124" max="5125" width="8.88671875" style="22"/>
    <col min="5126" max="5126" width="36.88671875" style="22" customWidth="1"/>
    <col min="5127" max="5375" width="8.88671875" style="22"/>
    <col min="5376" max="5376" width="3" style="22" customWidth="1"/>
    <col min="5377" max="5378" width="8.88671875" style="22"/>
    <col min="5379" max="5379" width="17.44140625" style="22" customWidth="1"/>
    <col min="5380" max="5381" width="8.88671875" style="22"/>
    <col min="5382" max="5382" width="36.88671875" style="22" customWidth="1"/>
    <col min="5383" max="5631" width="8.88671875" style="22"/>
    <col min="5632" max="5632" width="3" style="22" customWidth="1"/>
    <col min="5633" max="5634" width="8.88671875" style="22"/>
    <col min="5635" max="5635" width="17.44140625" style="22" customWidth="1"/>
    <col min="5636" max="5637" width="8.88671875" style="22"/>
    <col min="5638" max="5638" width="36.88671875" style="22" customWidth="1"/>
    <col min="5639" max="5887" width="8.88671875" style="22"/>
    <col min="5888" max="5888" width="3" style="22" customWidth="1"/>
    <col min="5889" max="5890" width="8.88671875" style="22"/>
    <col min="5891" max="5891" width="17.44140625" style="22" customWidth="1"/>
    <col min="5892" max="5893" width="8.88671875" style="22"/>
    <col min="5894" max="5894" width="36.88671875" style="22" customWidth="1"/>
    <col min="5895" max="6143" width="8.88671875" style="22"/>
    <col min="6144" max="6144" width="3" style="22" customWidth="1"/>
    <col min="6145" max="6146" width="8.88671875" style="22"/>
    <col min="6147" max="6147" width="17.44140625" style="22" customWidth="1"/>
    <col min="6148" max="6149" width="8.88671875" style="22"/>
    <col min="6150" max="6150" width="36.88671875" style="22" customWidth="1"/>
    <col min="6151" max="6399" width="8.88671875" style="22"/>
    <col min="6400" max="6400" width="3" style="22" customWidth="1"/>
    <col min="6401" max="6402" width="8.88671875" style="22"/>
    <col min="6403" max="6403" width="17.44140625" style="22" customWidth="1"/>
    <col min="6404" max="6405" width="8.88671875" style="22"/>
    <col min="6406" max="6406" width="36.88671875" style="22" customWidth="1"/>
    <col min="6407" max="6655" width="8.88671875" style="22"/>
    <col min="6656" max="6656" width="3" style="22" customWidth="1"/>
    <col min="6657" max="6658" width="8.88671875" style="22"/>
    <col min="6659" max="6659" width="17.44140625" style="22" customWidth="1"/>
    <col min="6660" max="6661" width="8.88671875" style="22"/>
    <col min="6662" max="6662" width="36.88671875" style="22" customWidth="1"/>
    <col min="6663" max="6911" width="8.88671875" style="22"/>
    <col min="6912" max="6912" width="3" style="22" customWidth="1"/>
    <col min="6913" max="6914" width="8.88671875" style="22"/>
    <col min="6915" max="6915" width="17.44140625" style="22" customWidth="1"/>
    <col min="6916" max="6917" width="8.88671875" style="22"/>
    <col min="6918" max="6918" width="36.88671875" style="22" customWidth="1"/>
    <col min="6919" max="7167" width="8.88671875" style="22"/>
    <col min="7168" max="7168" width="3" style="22" customWidth="1"/>
    <col min="7169" max="7170" width="8.88671875" style="22"/>
    <col min="7171" max="7171" width="17.44140625" style="22" customWidth="1"/>
    <col min="7172" max="7173" width="8.88671875" style="22"/>
    <col min="7174" max="7174" width="36.88671875" style="22" customWidth="1"/>
    <col min="7175" max="7423" width="8.88671875" style="22"/>
    <col min="7424" max="7424" width="3" style="22" customWidth="1"/>
    <col min="7425" max="7426" width="8.88671875" style="22"/>
    <col min="7427" max="7427" width="17.44140625" style="22" customWidth="1"/>
    <col min="7428" max="7429" width="8.88671875" style="22"/>
    <col min="7430" max="7430" width="36.88671875" style="22" customWidth="1"/>
    <col min="7431" max="7679" width="8.88671875" style="22"/>
    <col min="7680" max="7680" width="3" style="22" customWidth="1"/>
    <col min="7681" max="7682" width="8.88671875" style="22"/>
    <col min="7683" max="7683" width="17.44140625" style="22" customWidth="1"/>
    <col min="7684" max="7685" width="8.88671875" style="22"/>
    <col min="7686" max="7686" width="36.88671875" style="22" customWidth="1"/>
    <col min="7687" max="7935" width="8.88671875" style="22"/>
    <col min="7936" max="7936" width="3" style="22" customWidth="1"/>
    <col min="7937" max="7938" width="8.88671875" style="22"/>
    <col min="7939" max="7939" width="17.44140625" style="22" customWidth="1"/>
    <col min="7940" max="7941" width="8.88671875" style="22"/>
    <col min="7942" max="7942" width="36.88671875" style="22" customWidth="1"/>
    <col min="7943" max="8191" width="8.88671875" style="22"/>
    <col min="8192" max="8192" width="3" style="22" customWidth="1"/>
    <col min="8193" max="8194" width="8.88671875" style="22"/>
    <col min="8195" max="8195" width="17.44140625" style="22" customWidth="1"/>
    <col min="8196" max="8197" width="8.88671875" style="22"/>
    <col min="8198" max="8198" width="36.88671875" style="22" customWidth="1"/>
    <col min="8199" max="8447" width="8.88671875" style="22"/>
    <col min="8448" max="8448" width="3" style="22" customWidth="1"/>
    <col min="8449" max="8450" width="8.88671875" style="22"/>
    <col min="8451" max="8451" width="17.44140625" style="22" customWidth="1"/>
    <col min="8452" max="8453" width="8.88671875" style="22"/>
    <col min="8454" max="8454" width="36.88671875" style="22" customWidth="1"/>
    <col min="8455" max="8703" width="8.88671875" style="22"/>
    <col min="8704" max="8704" width="3" style="22" customWidth="1"/>
    <col min="8705" max="8706" width="8.88671875" style="22"/>
    <col min="8707" max="8707" width="17.44140625" style="22" customWidth="1"/>
    <col min="8708" max="8709" width="8.88671875" style="22"/>
    <col min="8710" max="8710" width="36.88671875" style="22" customWidth="1"/>
    <col min="8711" max="8959" width="8.88671875" style="22"/>
    <col min="8960" max="8960" width="3" style="22" customWidth="1"/>
    <col min="8961" max="8962" width="8.88671875" style="22"/>
    <col min="8963" max="8963" width="17.44140625" style="22" customWidth="1"/>
    <col min="8964" max="8965" width="8.88671875" style="22"/>
    <col min="8966" max="8966" width="36.88671875" style="22" customWidth="1"/>
    <col min="8967" max="9215" width="8.88671875" style="22"/>
    <col min="9216" max="9216" width="3" style="22" customWidth="1"/>
    <col min="9217" max="9218" width="8.88671875" style="22"/>
    <col min="9219" max="9219" width="17.44140625" style="22" customWidth="1"/>
    <col min="9220" max="9221" width="8.88671875" style="22"/>
    <col min="9222" max="9222" width="36.88671875" style="22" customWidth="1"/>
    <col min="9223" max="9471" width="8.88671875" style="22"/>
    <col min="9472" max="9472" width="3" style="22" customWidth="1"/>
    <col min="9473" max="9474" width="8.88671875" style="22"/>
    <col min="9475" max="9475" width="17.44140625" style="22" customWidth="1"/>
    <col min="9476" max="9477" width="8.88671875" style="22"/>
    <col min="9478" max="9478" width="36.88671875" style="22" customWidth="1"/>
    <col min="9479" max="9727" width="8.88671875" style="22"/>
    <col min="9728" max="9728" width="3" style="22" customWidth="1"/>
    <col min="9729" max="9730" width="8.88671875" style="22"/>
    <col min="9731" max="9731" width="17.44140625" style="22" customWidth="1"/>
    <col min="9732" max="9733" width="8.88671875" style="22"/>
    <col min="9734" max="9734" width="36.88671875" style="22" customWidth="1"/>
    <col min="9735" max="9983" width="8.88671875" style="22"/>
    <col min="9984" max="9984" width="3" style="22" customWidth="1"/>
    <col min="9985" max="9986" width="8.88671875" style="22"/>
    <col min="9987" max="9987" width="17.44140625" style="22" customWidth="1"/>
    <col min="9988" max="9989" width="8.88671875" style="22"/>
    <col min="9990" max="9990" width="36.88671875" style="22" customWidth="1"/>
    <col min="9991" max="10239" width="8.88671875" style="22"/>
    <col min="10240" max="10240" width="3" style="22" customWidth="1"/>
    <col min="10241" max="10242" width="8.88671875" style="22"/>
    <col min="10243" max="10243" width="17.44140625" style="22" customWidth="1"/>
    <col min="10244" max="10245" width="8.88671875" style="22"/>
    <col min="10246" max="10246" width="36.88671875" style="22" customWidth="1"/>
    <col min="10247" max="10495" width="8.88671875" style="22"/>
    <col min="10496" max="10496" width="3" style="22" customWidth="1"/>
    <col min="10497" max="10498" width="8.88671875" style="22"/>
    <col min="10499" max="10499" width="17.44140625" style="22" customWidth="1"/>
    <col min="10500" max="10501" width="8.88671875" style="22"/>
    <col min="10502" max="10502" width="36.88671875" style="22" customWidth="1"/>
    <col min="10503" max="10751" width="8.88671875" style="22"/>
    <col min="10752" max="10752" width="3" style="22" customWidth="1"/>
    <col min="10753" max="10754" width="8.88671875" style="22"/>
    <col min="10755" max="10755" width="17.44140625" style="22" customWidth="1"/>
    <col min="10756" max="10757" width="8.88671875" style="22"/>
    <col min="10758" max="10758" width="36.88671875" style="22" customWidth="1"/>
    <col min="10759" max="11007" width="8.88671875" style="22"/>
    <col min="11008" max="11008" width="3" style="22" customWidth="1"/>
    <col min="11009" max="11010" width="8.88671875" style="22"/>
    <col min="11011" max="11011" width="17.44140625" style="22" customWidth="1"/>
    <col min="11012" max="11013" width="8.88671875" style="22"/>
    <col min="11014" max="11014" width="36.88671875" style="22" customWidth="1"/>
    <col min="11015" max="11263" width="8.88671875" style="22"/>
    <col min="11264" max="11264" width="3" style="22" customWidth="1"/>
    <col min="11265" max="11266" width="8.88671875" style="22"/>
    <col min="11267" max="11267" width="17.44140625" style="22" customWidth="1"/>
    <col min="11268" max="11269" width="8.88671875" style="22"/>
    <col min="11270" max="11270" width="36.88671875" style="22" customWidth="1"/>
    <col min="11271" max="11519" width="8.88671875" style="22"/>
    <col min="11520" max="11520" width="3" style="22" customWidth="1"/>
    <col min="11521" max="11522" width="8.88671875" style="22"/>
    <col min="11523" max="11523" width="17.44140625" style="22" customWidth="1"/>
    <col min="11524" max="11525" width="8.88671875" style="22"/>
    <col min="11526" max="11526" width="36.88671875" style="22" customWidth="1"/>
    <col min="11527" max="11775" width="8.88671875" style="22"/>
    <col min="11776" max="11776" width="3" style="22" customWidth="1"/>
    <col min="11777" max="11778" width="8.88671875" style="22"/>
    <col min="11779" max="11779" width="17.44140625" style="22" customWidth="1"/>
    <col min="11780" max="11781" width="8.88671875" style="22"/>
    <col min="11782" max="11782" width="36.88671875" style="22" customWidth="1"/>
    <col min="11783" max="12031" width="8.88671875" style="22"/>
    <col min="12032" max="12032" width="3" style="22" customWidth="1"/>
    <col min="12033" max="12034" width="8.88671875" style="22"/>
    <col min="12035" max="12035" width="17.44140625" style="22" customWidth="1"/>
    <col min="12036" max="12037" width="8.88671875" style="22"/>
    <col min="12038" max="12038" width="36.88671875" style="22" customWidth="1"/>
    <col min="12039" max="12287" width="8.88671875" style="22"/>
    <col min="12288" max="12288" width="3" style="22" customWidth="1"/>
    <col min="12289" max="12290" width="8.88671875" style="22"/>
    <col min="12291" max="12291" width="17.44140625" style="22" customWidth="1"/>
    <col min="12292" max="12293" width="8.88671875" style="22"/>
    <col min="12294" max="12294" width="36.88671875" style="22" customWidth="1"/>
    <col min="12295" max="12543" width="8.88671875" style="22"/>
    <col min="12544" max="12544" width="3" style="22" customWidth="1"/>
    <col min="12545" max="12546" width="8.88671875" style="22"/>
    <col min="12547" max="12547" width="17.44140625" style="22" customWidth="1"/>
    <col min="12548" max="12549" width="8.88671875" style="22"/>
    <col min="12550" max="12550" width="36.88671875" style="22" customWidth="1"/>
    <col min="12551" max="12799" width="8.88671875" style="22"/>
    <col min="12800" max="12800" width="3" style="22" customWidth="1"/>
    <col min="12801" max="12802" width="8.88671875" style="22"/>
    <col min="12803" max="12803" width="17.44140625" style="22" customWidth="1"/>
    <col min="12804" max="12805" width="8.88671875" style="22"/>
    <col min="12806" max="12806" width="36.88671875" style="22" customWidth="1"/>
    <col min="12807" max="13055" width="8.88671875" style="22"/>
    <col min="13056" max="13056" width="3" style="22" customWidth="1"/>
    <col min="13057" max="13058" width="8.88671875" style="22"/>
    <col min="13059" max="13059" width="17.44140625" style="22" customWidth="1"/>
    <col min="13060" max="13061" width="8.88671875" style="22"/>
    <col min="13062" max="13062" width="36.88671875" style="22" customWidth="1"/>
    <col min="13063" max="13311" width="8.88671875" style="22"/>
    <col min="13312" max="13312" width="3" style="22" customWidth="1"/>
    <col min="13313" max="13314" width="8.88671875" style="22"/>
    <col min="13315" max="13315" width="17.44140625" style="22" customWidth="1"/>
    <col min="13316" max="13317" width="8.88671875" style="22"/>
    <col min="13318" max="13318" width="36.88671875" style="22" customWidth="1"/>
    <col min="13319" max="13567" width="8.88671875" style="22"/>
    <col min="13568" max="13568" width="3" style="22" customWidth="1"/>
    <col min="13569" max="13570" width="8.88671875" style="22"/>
    <col min="13571" max="13571" width="17.44140625" style="22" customWidth="1"/>
    <col min="13572" max="13573" width="8.88671875" style="22"/>
    <col min="13574" max="13574" width="36.88671875" style="22" customWidth="1"/>
    <col min="13575" max="13823" width="8.88671875" style="22"/>
    <col min="13824" max="13824" width="3" style="22" customWidth="1"/>
    <col min="13825" max="13826" width="8.88671875" style="22"/>
    <col min="13827" max="13827" width="17.44140625" style="22" customWidth="1"/>
    <col min="13828" max="13829" width="8.88671875" style="22"/>
    <col min="13830" max="13830" width="36.88671875" style="22" customWidth="1"/>
    <col min="13831" max="14079" width="8.88671875" style="22"/>
    <col min="14080" max="14080" width="3" style="22" customWidth="1"/>
    <col min="14081" max="14082" width="8.88671875" style="22"/>
    <col min="14083" max="14083" width="17.44140625" style="22" customWidth="1"/>
    <col min="14084" max="14085" width="8.88671875" style="22"/>
    <col min="14086" max="14086" width="36.88671875" style="22" customWidth="1"/>
    <col min="14087" max="14335" width="8.88671875" style="22"/>
    <col min="14336" max="14336" width="3" style="22" customWidth="1"/>
    <col min="14337" max="14338" width="8.88671875" style="22"/>
    <col min="14339" max="14339" width="17.44140625" style="22" customWidth="1"/>
    <col min="14340" max="14341" width="8.88671875" style="22"/>
    <col min="14342" max="14342" width="36.88671875" style="22" customWidth="1"/>
    <col min="14343" max="14591" width="8.88671875" style="22"/>
    <col min="14592" max="14592" width="3" style="22" customWidth="1"/>
    <col min="14593" max="14594" width="8.88671875" style="22"/>
    <col min="14595" max="14595" width="17.44140625" style="22" customWidth="1"/>
    <col min="14596" max="14597" width="8.88671875" style="22"/>
    <col min="14598" max="14598" width="36.88671875" style="22" customWidth="1"/>
    <col min="14599" max="14847" width="8.88671875" style="22"/>
    <col min="14848" max="14848" width="3" style="22" customWidth="1"/>
    <col min="14849" max="14850" width="8.88671875" style="22"/>
    <col min="14851" max="14851" width="17.44140625" style="22" customWidth="1"/>
    <col min="14852" max="14853" width="8.88671875" style="22"/>
    <col min="14854" max="14854" width="36.88671875" style="22" customWidth="1"/>
    <col min="14855" max="15103" width="8.88671875" style="22"/>
    <col min="15104" max="15104" width="3" style="22" customWidth="1"/>
    <col min="15105" max="15106" width="8.88671875" style="22"/>
    <col min="15107" max="15107" width="17.44140625" style="22" customWidth="1"/>
    <col min="15108" max="15109" width="8.88671875" style="22"/>
    <col min="15110" max="15110" width="36.88671875" style="22" customWidth="1"/>
    <col min="15111" max="15359" width="8.88671875" style="22"/>
    <col min="15360" max="15360" width="3" style="22" customWidth="1"/>
    <col min="15361" max="15362" width="8.88671875" style="22"/>
    <col min="15363" max="15363" width="17.44140625" style="22" customWidth="1"/>
    <col min="15364" max="15365" width="8.88671875" style="22"/>
    <col min="15366" max="15366" width="36.88671875" style="22" customWidth="1"/>
    <col min="15367" max="15615" width="8.88671875" style="22"/>
    <col min="15616" max="15616" width="3" style="22" customWidth="1"/>
    <col min="15617" max="15618" width="8.88671875" style="22"/>
    <col min="15619" max="15619" width="17.44140625" style="22" customWidth="1"/>
    <col min="15620" max="15621" width="8.88671875" style="22"/>
    <col min="15622" max="15622" width="36.88671875" style="22" customWidth="1"/>
    <col min="15623" max="15871" width="8.88671875" style="22"/>
    <col min="15872" max="15872" width="3" style="22" customWidth="1"/>
    <col min="15873" max="15874" width="8.88671875" style="22"/>
    <col min="15875" max="15875" width="17.44140625" style="22" customWidth="1"/>
    <col min="15876" max="15877" width="8.88671875" style="22"/>
    <col min="15878" max="15878" width="36.88671875" style="22" customWidth="1"/>
    <col min="15879" max="16127" width="8.88671875" style="22"/>
    <col min="16128" max="16128" width="3" style="22" customWidth="1"/>
    <col min="16129" max="16130" width="8.88671875" style="22"/>
    <col min="16131" max="16131" width="17.44140625" style="22" customWidth="1"/>
    <col min="16132" max="16133" width="8.88671875" style="22"/>
    <col min="16134" max="16134" width="36.88671875" style="22" customWidth="1"/>
    <col min="16135" max="16372" width="8.88671875" style="22"/>
    <col min="16373" max="16384" width="8.88671875" style="22" customWidth="1"/>
  </cols>
  <sheetData>
    <row r="1" spans="1:8" ht="13.2" customHeight="1">
      <c r="A1" s="176" t="s">
        <v>33</v>
      </c>
      <c r="B1" s="177"/>
      <c r="C1" s="177"/>
      <c r="D1" s="177"/>
      <c r="E1" s="177"/>
      <c r="F1" s="177"/>
      <c r="G1" s="177"/>
      <c r="H1" s="178"/>
    </row>
    <row r="2" spans="1:8" ht="13.2" customHeight="1">
      <c r="A2" s="179"/>
      <c r="B2" s="180"/>
      <c r="C2" s="180"/>
      <c r="D2" s="180"/>
      <c r="E2" s="180"/>
      <c r="F2" s="180"/>
      <c r="G2" s="180"/>
      <c r="H2" s="181"/>
    </row>
    <row r="3" spans="1:8" ht="24.6" customHeight="1">
      <c r="A3" s="182"/>
      <c r="B3" s="183"/>
      <c r="C3" s="183"/>
      <c r="D3" s="183"/>
      <c r="E3" s="183"/>
      <c r="F3" s="183"/>
      <c r="G3" s="183"/>
      <c r="H3" s="184"/>
    </row>
    <row r="4" spans="1:8" s="23" customFormat="1" ht="13.8">
      <c r="A4" s="132"/>
      <c r="B4" s="34" t="s">
        <v>23</v>
      </c>
      <c r="C4" s="38" t="s">
        <v>24</v>
      </c>
      <c r="D4" s="37" t="s">
        <v>25</v>
      </c>
      <c r="E4" s="37" t="s">
        <v>24</v>
      </c>
      <c r="F4" s="35" t="s">
        <v>25</v>
      </c>
      <c r="G4" s="37" t="s">
        <v>24</v>
      </c>
      <c r="H4" s="36" t="s">
        <v>25</v>
      </c>
    </row>
    <row r="5" spans="1:8" ht="14.4" customHeight="1">
      <c r="A5" s="133">
        <v>1</v>
      </c>
      <c r="B5" s="116" t="s">
        <v>39</v>
      </c>
      <c r="C5" s="99">
        <v>5238</v>
      </c>
      <c r="D5" s="96" t="s">
        <v>53</v>
      </c>
      <c r="E5" s="96">
        <v>6006</v>
      </c>
      <c r="F5" s="86" t="s">
        <v>54</v>
      </c>
      <c r="G5" s="98"/>
      <c r="H5" s="97"/>
    </row>
    <row r="6" spans="1:8" ht="14.4">
      <c r="A6" s="133">
        <v>2</v>
      </c>
      <c r="B6" s="116" t="s">
        <v>40</v>
      </c>
      <c r="C6" s="99">
        <v>5287</v>
      </c>
      <c r="D6" s="96" t="s">
        <v>55</v>
      </c>
      <c r="E6" s="96">
        <v>5268</v>
      </c>
      <c r="F6" s="86" t="s">
        <v>56</v>
      </c>
      <c r="G6" s="98"/>
      <c r="H6" s="97"/>
    </row>
    <row r="7" spans="1:8" ht="14.4">
      <c r="A7" s="133">
        <v>3</v>
      </c>
      <c r="B7" s="116" t="s">
        <v>41</v>
      </c>
      <c r="C7" s="99">
        <v>5262</v>
      </c>
      <c r="D7" s="96" t="s">
        <v>57</v>
      </c>
      <c r="E7" s="86">
        <v>5260</v>
      </c>
      <c r="F7" s="86" t="s">
        <v>58</v>
      </c>
      <c r="G7" s="86"/>
      <c r="H7" s="95"/>
    </row>
    <row r="8" spans="1:8" ht="14.4">
      <c r="A8" s="133">
        <v>4</v>
      </c>
      <c r="B8" s="116" t="s">
        <v>50</v>
      </c>
      <c r="C8" s="99">
        <v>5209</v>
      </c>
      <c r="D8" s="96" t="s">
        <v>61</v>
      </c>
      <c r="E8" s="96">
        <v>6256</v>
      </c>
      <c r="F8" s="86" t="s">
        <v>62</v>
      </c>
      <c r="G8" s="96"/>
      <c r="H8" s="95"/>
    </row>
    <row r="9" spans="1:8" ht="14.4">
      <c r="A9" s="133">
        <v>5</v>
      </c>
      <c r="B9" s="116" t="s">
        <v>52</v>
      </c>
      <c r="C9" s="99">
        <v>5153</v>
      </c>
      <c r="D9" s="96" t="s">
        <v>59</v>
      </c>
      <c r="E9" s="96">
        <v>6038</v>
      </c>
      <c r="F9" s="86" t="s">
        <v>60</v>
      </c>
      <c r="G9" s="98"/>
      <c r="H9" s="97"/>
    </row>
    <row r="10" spans="1:8" ht="14.4">
      <c r="A10" s="133">
        <v>6</v>
      </c>
      <c r="B10" s="116" t="s">
        <v>27</v>
      </c>
      <c r="C10" s="99">
        <v>6466</v>
      </c>
      <c r="D10" s="96" t="s">
        <v>63</v>
      </c>
      <c r="E10" s="96">
        <v>6302</v>
      </c>
      <c r="F10" s="86" t="s">
        <v>64</v>
      </c>
      <c r="G10" s="98">
        <v>6303</v>
      </c>
      <c r="H10" s="97" t="s">
        <v>65</v>
      </c>
    </row>
    <row r="11" spans="1:8" ht="14.4">
      <c r="A11" s="133">
        <v>7</v>
      </c>
      <c r="B11" s="117" t="s">
        <v>34</v>
      </c>
      <c r="C11" s="99">
        <v>4665</v>
      </c>
      <c r="D11" s="96" t="s">
        <v>82</v>
      </c>
      <c r="E11" s="96">
        <v>5956</v>
      </c>
      <c r="F11" s="86" t="s">
        <v>83</v>
      </c>
      <c r="G11" s="98"/>
      <c r="H11" s="97"/>
    </row>
    <row r="12" spans="1:8" ht="14.4">
      <c r="A12" s="133">
        <v>8</v>
      </c>
      <c r="B12" s="117" t="s">
        <v>42</v>
      </c>
      <c r="C12" s="99">
        <v>5957</v>
      </c>
      <c r="D12" s="96" t="s">
        <v>84</v>
      </c>
      <c r="E12" s="96">
        <v>6012</v>
      </c>
      <c r="F12" s="86" t="s">
        <v>85</v>
      </c>
      <c r="G12" s="86">
        <v>5958</v>
      </c>
      <c r="H12" s="95" t="s">
        <v>88</v>
      </c>
    </row>
    <row r="13" spans="1:8" ht="14.4">
      <c r="A13" s="133">
        <v>9</v>
      </c>
      <c r="B13" s="117" t="s">
        <v>43</v>
      </c>
      <c r="C13" s="99">
        <v>6451</v>
      </c>
      <c r="D13" s="96" t="s">
        <v>86</v>
      </c>
      <c r="E13" s="96">
        <v>6452</v>
      </c>
      <c r="F13" s="82" t="s">
        <v>87</v>
      </c>
      <c r="G13" s="88"/>
      <c r="H13" s="97"/>
    </row>
    <row r="14" spans="1:8" ht="14.4">
      <c r="A14" s="133">
        <v>10</v>
      </c>
      <c r="B14" s="117" t="s">
        <v>29</v>
      </c>
      <c r="C14" s="99">
        <v>5900</v>
      </c>
      <c r="D14" s="96" t="s">
        <v>78</v>
      </c>
      <c r="E14" s="96">
        <v>5902</v>
      </c>
      <c r="F14" s="86" t="s">
        <v>79</v>
      </c>
      <c r="G14" s="96"/>
      <c r="H14" s="95"/>
    </row>
    <row r="15" spans="1:8" ht="14.4">
      <c r="A15" s="133">
        <v>11</v>
      </c>
      <c r="B15" s="117" t="s">
        <v>30</v>
      </c>
      <c r="C15" s="99">
        <v>5907</v>
      </c>
      <c r="D15" s="96" t="s">
        <v>80</v>
      </c>
      <c r="E15" s="96">
        <v>5905</v>
      </c>
      <c r="F15" s="82" t="s">
        <v>81</v>
      </c>
      <c r="G15" s="88"/>
      <c r="H15" s="97"/>
    </row>
    <row r="16" spans="1:8" ht="14.4">
      <c r="A16" s="133">
        <v>12</v>
      </c>
      <c r="B16" s="116" t="s">
        <v>36</v>
      </c>
      <c r="C16" s="99">
        <v>5862</v>
      </c>
      <c r="D16" s="96" t="s">
        <v>76</v>
      </c>
      <c r="E16" s="96">
        <v>5210</v>
      </c>
      <c r="F16" s="86" t="s">
        <v>77</v>
      </c>
      <c r="G16" s="86"/>
      <c r="H16" s="95"/>
    </row>
    <row r="17" spans="1:8" ht="14.4">
      <c r="A17" s="133">
        <v>13</v>
      </c>
      <c r="B17" s="116" t="s">
        <v>35</v>
      </c>
      <c r="C17" s="99">
        <v>5062</v>
      </c>
      <c r="D17" s="96" t="s">
        <v>66</v>
      </c>
      <c r="E17" s="96">
        <v>6039</v>
      </c>
      <c r="F17" s="86" t="s">
        <v>67</v>
      </c>
      <c r="G17" s="86"/>
      <c r="H17" s="95"/>
    </row>
    <row r="18" spans="1:8" ht="14.4">
      <c r="A18" s="133">
        <v>14</v>
      </c>
      <c r="B18" s="116" t="s">
        <v>44</v>
      </c>
      <c r="C18" s="99">
        <v>5474</v>
      </c>
      <c r="D18" s="96" t="s">
        <v>72</v>
      </c>
      <c r="E18" s="96">
        <v>6352</v>
      </c>
      <c r="F18" s="86" t="s">
        <v>73</v>
      </c>
      <c r="G18" s="86"/>
      <c r="H18" s="95"/>
    </row>
    <row r="19" spans="1:8" ht="14.4">
      <c r="A19" s="133">
        <v>15</v>
      </c>
      <c r="B19" s="117" t="s">
        <v>45</v>
      </c>
      <c r="C19" s="99">
        <v>6227</v>
      </c>
      <c r="D19" s="96" t="s">
        <v>74</v>
      </c>
      <c r="E19" s="96">
        <v>6077</v>
      </c>
      <c r="F19" s="86" t="s">
        <v>75</v>
      </c>
      <c r="G19" s="98"/>
      <c r="H19" s="97"/>
    </row>
    <row r="20" spans="1:8" ht="14.4">
      <c r="A20" s="133">
        <v>16</v>
      </c>
      <c r="B20" s="117" t="s">
        <v>37</v>
      </c>
      <c r="C20" s="99">
        <v>4515</v>
      </c>
      <c r="D20" s="96" t="s">
        <v>68</v>
      </c>
      <c r="E20" s="96">
        <v>4000</v>
      </c>
      <c r="F20" s="86" t="s">
        <v>71</v>
      </c>
      <c r="G20" s="86"/>
      <c r="H20" s="95"/>
    </row>
    <row r="21" spans="1:8" ht="14.4" customHeight="1">
      <c r="A21" s="133">
        <v>17</v>
      </c>
      <c r="B21" s="117" t="s">
        <v>38</v>
      </c>
      <c r="C21" s="99">
        <v>5500</v>
      </c>
      <c r="D21" s="96" t="s">
        <v>69</v>
      </c>
      <c r="E21" s="86">
        <v>5843</v>
      </c>
      <c r="F21" s="86" t="s">
        <v>70</v>
      </c>
      <c r="G21" s="96"/>
      <c r="H21" s="95"/>
    </row>
    <row r="22" spans="1:8" ht="13.8">
      <c r="A22" s="133">
        <v>18</v>
      </c>
      <c r="B22" s="80"/>
      <c r="C22" s="99"/>
      <c r="D22" s="96"/>
      <c r="E22" s="96"/>
      <c r="F22" s="86"/>
      <c r="G22" s="98"/>
      <c r="H22" s="97"/>
    </row>
    <row r="23" spans="1:8" ht="13.8">
      <c r="A23" s="133">
        <v>19</v>
      </c>
      <c r="B23" s="87"/>
      <c r="C23" s="99"/>
      <c r="D23" s="96"/>
      <c r="E23" s="96"/>
      <c r="F23" s="86"/>
      <c r="G23" s="86"/>
      <c r="H23" s="95"/>
    </row>
    <row r="24" spans="1:8" ht="13.8">
      <c r="A24" s="133">
        <v>20</v>
      </c>
      <c r="B24" s="80"/>
      <c r="C24" s="81"/>
      <c r="D24" s="83"/>
      <c r="E24" s="83"/>
      <c r="F24" s="82"/>
      <c r="G24" s="88"/>
      <c r="H24" s="97"/>
    </row>
    <row r="25" spans="1:8" ht="13.8">
      <c r="A25" s="133">
        <v>21</v>
      </c>
      <c r="B25" s="80"/>
      <c r="C25" s="81"/>
      <c r="D25" s="83"/>
      <c r="E25" s="83"/>
      <c r="F25" s="82"/>
      <c r="G25" s="88"/>
      <c r="H25" s="97"/>
    </row>
    <row r="26" spans="1:8" ht="14.4">
      <c r="A26" s="133">
        <v>22</v>
      </c>
      <c r="B26" s="116"/>
      <c r="C26" s="99"/>
      <c r="D26" s="96"/>
      <c r="E26" s="96"/>
      <c r="F26" s="86"/>
      <c r="G26" s="42"/>
      <c r="H26" s="41"/>
    </row>
    <row r="27" spans="1:8" ht="13.8">
      <c r="A27" s="133">
        <v>23</v>
      </c>
      <c r="B27" s="68"/>
      <c r="C27" s="43"/>
      <c r="D27" s="40"/>
      <c r="E27" s="40"/>
      <c r="F27" s="39"/>
      <c r="G27" s="42"/>
      <c r="H27" s="41"/>
    </row>
    <row r="28" spans="1:8" ht="13.8">
      <c r="A28" s="133">
        <v>24</v>
      </c>
      <c r="B28" s="68"/>
      <c r="C28" s="43"/>
      <c r="D28" s="40"/>
      <c r="E28" s="40"/>
      <c r="F28" s="39"/>
      <c r="G28" s="42"/>
      <c r="H28" s="41"/>
    </row>
    <row r="29" spans="1:8" ht="14.4" thickBot="1">
      <c r="A29" s="134">
        <v>25</v>
      </c>
      <c r="B29" s="70"/>
      <c r="C29" s="51"/>
      <c r="D29" s="135"/>
      <c r="E29" s="135"/>
      <c r="F29" s="49"/>
      <c r="G29" s="136"/>
      <c r="H29" s="137"/>
    </row>
  </sheetData>
  <mergeCells count="1">
    <mergeCell ref="A1:H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41"/>
  <sheetViews>
    <sheetView workbookViewId="0">
      <selection activeCell="D33" sqref="D33"/>
    </sheetView>
  </sheetViews>
  <sheetFormatPr defaultRowHeight="14.4"/>
  <cols>
    <col min="1" max="1" width="9.5546875" bestFit="1" customWidth="1"/>
    <col min="2" max="2" width="38" style="22" bestFit="1" customWidth="1"/>
    <col min="3" max="3" width="5.88671875" style="22" customWidth="1"/>
    <col min="4" max="4" width="16" style="22" customWidth="1"/>
    <col min="5" max="5" width="4.6640625" style="22" customWidth="1"/>
    <col min="6" max="6" width="5.88671875" style="22" customWidth="1"/>
    <col min="7" max="7" width="16" style="22" customWidth="1"/>
    <col min="8" max="8" width="4.6640625" style="28" customWidth="1"/>
    <col min="9" max="9" width="5.88671875" style="28" customWidth="1"/>
    <col min="10" max="10" width="16" style="28" customWidth="1"/>
    <col min="11" max="11" width="4.6640625" style="28" customWidth="1"/>
    <col min="12" max="12" width="5.6640625" style="28" customWidth="1"/>
    <col min="13" max="13" width="16" style="28" customWidth="1"/>
    <col min="14" max="14" width="4.6640625" style="28" customWidth="1"/>
    <col min="15" max="15" width="5.44140625" style="28" customWidth="1"/>
    <col min="16" max="16" width="16" style="28" customWidth="1"/>
    <col min="17" max="17" width="4.6640625" style="28" customWidth="1"/>
    <col min="18" max="18" width="9.6640625" style="28" customWidth="1"/>
    <col min="19" max="19" width="8.88671875" style="22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>
      <c r="A2" s="196" t="s">
        <v>46</v>
      </c>
      <c r="B2" s="185" t="s">
        <v>47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ht="16.95" customHeight="1" thickBot="1">
      <c r="A3" s="197"/>
      <c r="B3" s="186" t="s">
        <v>48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 ht="15" thickBot="1">
      <c r="A4" s="143" t="s">
        <v>7</v>
      </c>
      <c r="B4" s="138" t="s">
        <v>23</v>
      </c>
      <c r="C4" s="144"/>
      <c r="D4" s="145"/>
      <c r="E4" s="146"/>
      <c r="F4" s="144"/>
      <c r="G4" s="145"/>
      <c r="H4" s="146"/>
      <c r="I4" s="147"/>
      <c r="J4" s="145"/>
      <c r="K4" s="148"/>
      <c r="L4" s="149"/>
      <c r="M4" s="145"/>
      <c r="N4" s="146"/>
      <c r="O4" s="144"/>
      <c r="P4" s="145"/>
      <c r="Q4" s="146"/>
      <c r="R4" s="144"/>
      <c r="S4" s="146"/>
    </row>
    <row r="5" spans="1:19">
      <c r="A5" s="187" t="s">
        <v>8</v>
      </c>
      <c r="B5" s="150" t="s">
        <v>42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2"/>
    </row>
    <row r="6" spans="1:19">
      <c r="A6" s="188"/>
      <c r="B6" s="127" t="s">
        <v>51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95"/>
    </row>
    <row r="7" spans="1:19">
      <c r="A7" s="189"/>
      <c r="B7" s="126" t="s">
        <v>29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95"/>
    </row>
    <row r="8" spans="1:19">
      <c r="A8" s="189"/>
      <c r="B8" s="126" t="s">
        <v>38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139"/>
    </row>
    <row r="9" spans="1:19" ht="14.4" customHeight="1" thickBot="1">
      <c r="A9" s="190"/>
      <c r="B9" s="140" t="s">
        <v>39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2"/>
    </row>
    <row r="10" spans="1:19">
      <c r="A10" s="187" t="s">
        <v>6</v>
      </c>
      <c r="B10" s="159" t="s">
        <v>34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5"/>
    </row>
    <row r="11" spans="1:19">
      <c r="A11" s="188"/>
      <c r="B11" s="125" t="s">
        <v>35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156"/>
    </row>
    <row r="12" spans="1:19">
      <c r="A12" s="189"/>
      <c r="B12" s="128" t="str">
        <f>'Prezence 25.3.'!B7</f>
        <v>MNK Modřice C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156"/>
    </row>
    <row r="13" spans="1:19">
      <c r="A13" s="189"/>
      <c r="B13" s="126" t="s">
        <v>45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156"/>
    </row>
    <row r="14" spans="1:19" ht="14.4" customHeight="1" thickBot="1">
      <c r="A14" s="190"/>
      <c r="B14" s="129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158"/>
    </row>
    <row r="15" spans="1:19">
      <c r="A15" s="187" t="s">
        <v>9</v>
      </c>
      <c r="B15" s="153" t="s">
        <v>44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5"/>
    </row>
    <row r="16" spans="1:19">
      <c r="A16" s="188"/>
      <c r="B16" s="125" t="s">
        <v>52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156"/>
    </row>
    <row r="17" spans="1:19">
      <c r="A17" s="189"/>
      <c r="B17" s="128" t="str">
        <f>'Prezence 25.3.'!B6</f>
        <v>MNK Modřice B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156"/>
    </row>
    <row r="18" spans="1:19" ht="15" thickBot="1">
      <c r="A18" s="190"/>
      <c r="B18" s="157" t="s">
        <v>30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158"/>
    </row>
    <row r="19" spans="1:19">
      <c r="A19" s="187" t="s">
        <v>0</v>
      </c>
      <c r="B19" s="160" t="s">
        <v>49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5"/>
    </row>
    <row r="20" spans="1:19">
      <c r="A20" s="188"/>
      <c r="B20" s="124" t="s">
        <v>36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156"/>
    </row>
    <row r="21" spans="1:19">
      <c r="A21" s="189"/>
      <c r="B21" s="130" t="str">
        <f>'Prezence 25.3.'!B10</f>
        <v>TJ Dynamo ČEZ České Budějovice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161"/>
    </row>
    <row r="22" spans="1:19">
      <c r="A22" s="189"/>
      <c r="B22" s="126" t="s">
        <v>43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161"/>
    </row>
    <row r="23" spans="1:19" ht="14.4" customHeight="1" thickBot="1">
      <c r="A23" s="190"/>
      <c r="B23" s="70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158"/>
    </row>
    <row r="24" spans="1:19">
      <c r="A24" s="191"/>
      <c r="B24" s="71"/>
      <c r="C24" s="54"/>
      <c r="D24" s="52"/>
      <c r="E24" s="53"/>
      <c r="F24" s="52"/>
      <c r="G24" s="52"/>
      <c r="H24" s="53"/>
      <c r="I24" s="52"/>
      <c r="J24" s="52"/>
      <c r="K24" s="53"/>
      <c r="L24" s="52"/>
      <c r="M24" s="52"/>
      <c r="N24" s="53"/>
      <c r="O24" s="52"/>
      <c r="P24" s="52"/>
      <c r="Q24" s="53"/>
      <c r="R24" s="54"/>
      <c r="S24" s="52"/>
    </row>
    <row r="25" spans="1:19">
      <c r="A25" s="192"/>
      <c r="B25" s="68"/>
      <c r="C25" s="43"/>
      <c r="D25" s="39"/>
      <c r="E25" s="48"/>
      <c r="F25" s="39"/>
      <c r="G25" s="39"/>
      <c r="H25" s="48"/>
      <c r="I25" s="39"/>
      <c r="J25" s="39"/>
      <c r="K25" s="48"/>
      <c r="L25" s="39"/>
      <c r="M25" s="39"/>
      <c r="N25" s="48"/>
      <c r="O25" s="39"/>
      <c r="P25" s="39"/>
      <c r="Q25" s="48"/>
      <c r="R25" s="43"/>
      <c r="S25" s="39"/>
    </row>
    <row r="26" spans="1:19">
      <c r="A26" s="193"/>
      <c r="B26" s="125"/>
      <c r="C26" s="57"/>
      <c r="D26" s="55"/>
      <c r="E26" s="56"/>
      <c r="F26" s="55"/>
      <c r="G26" s="55"/>
      <c r="H26" s="56"/>
      <c r="I26" s="55"/>
      <c r="J26" s="55"/>
      <c r="K26" s="56"/>
      <c r="L26" s="55"/>
      <c r="M26" s="55"/>
      <c r="N26" s="56"/>
      <c r="O26" s="55"/>
      <c r="P26" s="55"/>
      <c r="Q26" s="56"/>
      <c r="R26" s="57"/>
      <c r="S26" s="55"/>
    </row>
    <row r="27" spans="1:19" ht="14.4" customHeight="1" thickBot="1">
      <c r="A27" s="194"/>
      <c r="B27" s="69"/>
      <c r="C27" s="57"/>
      <c r="D27" s="55"/>
      <c r="E27" s="56"/>
      <c r="F27" s="55"/>
      <c r="G27" s="55"/>
      <c r="H27" s="56"/>
      <c r="I27" s="55"/>
      <c r="J27" s="55"/>
      <c r="K27" s="56"/>
      <c r="L27" s="55"/>
      <c r="M27" s="55"/>
      <c r="N27" s="56"/>
      <c r="O27" s="55"/>
      <c r="P27" s="55"/>
      <c r="Q27" s="56"/>
      <c r="R27" s="57"/>
      <c r="S27" s="55"/>
    </row>
    <row r="28" spans="1:19">
      <c r="A28" s="191"/>
      <c r="B28" s="67"/>
      <c r="C28" s="72"/>
      <c r="D28" s="45"/>
      <c r="E28" s="46"/>
      <c r="F28" s="45"/>
      <c r="G28" s="45"/>
      <c r="H28" s="46"/>
      <c r="I28" s="45"/>
      <c r="J28" s="45"/>
      <c r="K28" s="46"/>
      <c r="L28" s="45"/>
      <c r="M28" s="45"/>
      <c r="N28" s="46"/>
      <c r="O28" s="45"/>
      <c r="P28" s="45"/>
      <c r="Q28" s="46"/>
      <c r="R28" s="47"/>
      <c r="S28" s="45"/>
    </row>
    <row r="29" spans="1:19">
      <c r="A29" s="192"/>
      <c r="B29" s="68"/>
      <c r="C29" s="43"/>
      <c r="D29" s="39"/>
      <c r="E29" s="48"/>
      <c r="F29" s="39"/>
      <c r="G29" s="39"/>
      <c r="H29" s="48"/>
      <c r="I29" s="39"/>
      <c r="J29" s="39"/>
      <c r="K29" s="48"/>
      <c r="L29" s="39"/>
      <c r="M29" s="39"/>
      <c r="N29" s="48"/>
      <c r="O29" s="39"/>
      <c r="P29" s="39"/>
      <c r="Q29" s="48"/>
      <c r="R29" s="43"/>
      <c r="S29" s="39"/>
    </row>
    <row r="30" spans="1:19">
      <c r="A30" s="193"/>
      <c r="B30" s="69"/>
      <c r="C30" s="57"/>
      <c r="D30" s="55"/>
      <c r="E30" s="56"/>
      <c r="F30" s="55"/>
      <c r="G30" s="55"/>
      <c r="H30" s="56"/>
      <c r="I30" s="55"/>
      <c r="J30" s="55"/>
      <c r="K30" s="56"/>
      <c r="L30" s="55"/>
      <c r="M30" s="55"/>
      <c r="N30" s="56"/>
      <c r="O30" s="55"/>
      <c r="P30" s="55"/>
      <c r="Q30" s="56"/>
      <c r="R30" s="57"/>
      <c r="S30" s="55"/>
    </row>
    <row r="31" spans="1:19" ht="14.4" customHeight="1" thickBot="1">
      <c r="A31" s="194"/>
      <c r="B31" s="70"/>
      <c r="C31" s="51"/>
      <c r="D31" s="49"/>
      <c r="E31" s="50"/>
      <c r="F31" s="49"/>
      <c r="G31" s="49"/>
      <c r="H31" s="50"/>
      <c r="I31" s="49"/>
      <c r="J31" s="49"/>
      <c r="K31" s="50"/>
      <c r="L31" s="49"/>
      <c r="M31" s="49"/>
      <c r="N31" s="50"/>
      <c r="O31" s="49"/>
      <c r="P31" s="49"/>
      <c r="Q31" s="50"/>
      <c r="R31" s="51"/>
      <c r="S31" s="49"/>
    </row>
    <row r="32" spans="1:19">
      <c r="A32" s="191"/>
      <c r="B32" s="71"/>
      <c r="C32" s="54"/>
      <c r="D32" s="52"/>
      <c r="E32" s="53"/>
      <c r="F32" s="52"/>
      <c r="G32" s="52"/>
      <c r="H32" s="53"/>
      <c r="I32" s="52"/>
      <c r="J32" s="52"/>
      <c r="K32" s="53"/>
      <c r="L32" s="52"/>
      <c r="M32" s="52"/>
      <c r="N32" s="53"/>
      <c r="O32" s="52"/>
      <c r="P32" s="52"/>
      <c r="Q32" s="53"/>
      <c r="R32" s="54"/>
      <c r="S32" s="52"/>
    </row>
    <row r="33" spans="1:19">
      <c r="A33" s="192"/>
      <c r="B33" s="68"/>
      <c r="C33" s="43"/>
      <c r="D33" s="39"/>
      <c r="E33" s="48"/>
      <c r="F33" s="39"/>
      <c r="G33" s="39"/>
      <c r="H33" s="48"/>
      <c r="I33" s="39"/>
      <c r="J33" s="39"/>
      <c r="K33" s="48"/>
      <c r="L33" s="39"/>
      <c r="M33" s="39"/>
      <c r="N33" s="48"/>
      <c r="O33" s="39"/>
      <c r="P33" s="39"/>
      <c r="Q33" s="48"/>
      <c r="R33" s="43"/>
      <c r="S33" s="39"/>
    </row>
    <row r="34" spans="1:19">
      <c r="A34" s="193"/>
      <c r="B34" s="69"/>
      <c r="C34" s="57"/>
      <c r="D34" s="55"/>
      <c r="E34" s="56"/>
      <c r="F34" s="55"/>
      <c r="G34" s="55"/>
      <c r="H34" s="56"/>
      <c r="I34" s="55"/>
      <c r="J34" s="55"/>
      <c r="K34" s="56"/>
      <c r="L34" s="55"/>
      <c r="M34" s="55"/>
      <c r="N34" s="56"/>
      <c r="O34" s="55"/>
      <c r="P34" s="55"/>
      <c r="Q34" s="56"/>
      <c r="R34" s="57"/>
      <c r="S34" s="55"/>
    </row>
    <row r="35" spans="1:19" ht="14.4" customHeight="1" thickBot="1">
      <c r="A35" s="194"/>
      <c r="B35" s="69"/>
      <c r="C35" s="57"/>
      <c r="D35" s="55"/>
      <c r="E35" s="56"/>
      <c r="F35" s="55"/>
      <c r="G35" s="55"/>
      <c r="H35" s="56"/>
      <c r="I35" s="55"/>
      <c r="J35" s="55"/>
      <c r="K35" s="56"/>
      <c r="L35" s="55"/>
      <c r="M35" s="55"/>
      <c r="N35" s="56"/>
      <c r="O35" s="55"/>
      <c r="P35" s="55"/>
      <c r="Q35" s="56"/>
      <c r="R35" s="57"/>
      <c r="S35" s="55"/>
    </row>
    <row r="36" spans="1:19">
      <c r="A36" s="195"/>
      <c r="B36" s="67"/>
      <c r="C36" s="72"/>
      <c r="D36" s="45"/>
      <c r="E36" s="46"/>
      <c r="F36" s="45"/>
      <c r="G36" s="45"/>
      <c r="H36" s="46"/>
      <c r="I36" s="45"/>
      <c r="J36" s="45"/>
      <c r="K36" s="46"/>
      <c r="L36" s="45"/>
      <c r="M36" s="45"/>
      <c r="N36" s="46"/>
      <c r="O36" s="45"/>
      <c r="P36" s="45"/>
      <c r="Q36" s="46"/>
      <c r="R36" s="47"/>
      <c r="S36" s="45"/>
    </row>
    <row r="37" spans="1:19">
      <c r="A37" s="192"/>
      <c r="B37" s="68"/>
      <c r="C37" s="43"/>
      <c r="D37" s="39"/>
      <c r="E37" s="48"/>
      <c r="F37" s="39"/>
      <c r="G37" s="39"/>
      <c r="H37" s="48"/>
      <c r="I37" s="39"/>
      <c r="J37" s="39"/>
      <c r="K37" s="48"/>
      <c r="L37" s="39"/>
      <c r="M37" s="39"/>
      <c r="N37" s="48"/>
      <c r="O37" s="39"/>
      <c r="P37" s="39"/>
      <c r="Q37" s="48"/>
      <c r="R37" s="43"/>
      <c r="S37" s="39"/>
    </row>
    <row r="38" spans="1:19">
      <c r="A38" s="192"/>
      <c r="B38" s="68"/>
      <c r="C38" s="43"/>
      <c r="D38" s="39"/>
      <c r="E38" s="48"/>
      <c r="F38" s="39"/>
      <c r="G38" s="39"/>
      <c r="H38" s="48"/>
      <c r="I38" s="39"/>
      <c r="J38" s="39"/>
      <c r="K38" s="48"/>
      <c r="L38" s="39"/>
      <c r="M38" s="39"/>
      <c r="N38" s="48"/>
      <c r="O38" s="39"/>
      <c r="P38" s="39"/>
      <c r="Q38" s="48"/>
      <c r="R38" s="43"/>
      <c r="S38" s="39"/>
    </row>
    <row r="39" spans="1:19">
      <c r="A39" s="192"/>
      <c r="B39" s="68"/>
      <c r="C39" s="43"/>
      <c r="D39" s="39"/>
      <c r="E39" s="48"/>
      <c r="F39" s="39"/>
      <c r="G39" s="39"/>
      <c r="H39" s="48"/>
      <c r="I39" s="39"/>
      <c r="J39" s="39"/>
      <c r="K39" s="48"/>
      <c r="L39" s="39"/>
      <c r="M39" s="39"/>
      <c r="N39" s="48"/>
      <c r="O39" s="39"/>
      <c r="P39" s="39"/>
      <c r="Q39" s="48"/>
      <c r="R39" s="43"/>
      <c r="S39" s="39"/>
    </row>
    <row r="40" spans="1:19">
      <c r="B40" s="44"/>
      <c r="C40" s="58"/>
      <c r="D40" s="58"/>
      <c r="E40" s="58"/>
      <c r="F40" s="58"/>
      <c r="G40" s="58"/>
      <c r="H40" s="59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9">
      <c r="B41" s="44"/>
      <c r="C41" s="44"/>
      <c r="D41" s="44"/>
      <c r="E41" s="44"/>
      <c r="F41" s="44"/>
      <c r="G41" s="44"/>
    </row>
  </sheetData>
  <mergeCells count="11">
    <mergeCell ref="A24:A27"/>
    <mergeCell ref="A28:A31"/>
    <mergeCell ref="A32:A35"/>
    <mergeCell ref="A36:A39"/>
    <mergeCell ref="A2:A3"/>
    <mergeCell ref="A19:A23"/>
    <mergeCell ref="B2:S2"/>
    <mergeCell ref="B3:S3"/>
    <mergeCell ref="A5:A9"/>
    <mergeCell ref="A10:A14"/>
    <mergeCell ref="A15:A1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V96"/>
  <sheetViews>
    <sheetView showGridLines="0" workbookViewId="0">
      <selection activeCell="V33" sqref="V33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/>
    <row r="2" spans="1:21" ht="14.4" customHeight="1">
      <c r="A2" s="201" t="str">
        <f>'Nasazení do skupin'!B2</f>
        <v>Pohár ČNS MŽ dvojice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3"/>
      <c r="P2" s="203"/>
      <c r="Q2" s="203"/>
      <c r="R2" s="202"/>
      <c r="S2" s="202"/>
      <c r="T2" s="202"/>
      <c r="U2" s="204"/>
    </row>
    <row r="3" spans="1:21" ht="15" customHeight="1" thickBot="1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7"/>
    </row>
    <row r="4" spans="1:21" ht="32.25" customHeight="1" thickBot="1">
      <c r="A4" s="279" t="s">
        <v>8</v>
      </c>
      <c r="B4" s="280"/>
      <c r="C4" s="208" t="str">
        <f>'Nasazení do skupin'!B3</f>
        <v xml:space="preserve">Žďár nad Sázavou 25.3. 2018 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10"/>
    </row>
    <row r="5" spans="1:21" ht="14.4" customHeight="1">
      <c r="A5" s="281"/>
      <c r="B5" s="282"/>
      <c r="C5" s="202">
        <v>1</v>
      </c>
      <c r="D5" s="202"/>
      <c r="E5" s="204"/>
      <c r="F5" s="201">
        <v>2</v>
      </c>
      <c r="G5" s="202"/>
      <c r="H5" s="204"/>
      <c r="I5" s="201">
        <v>3</v>
      </c>
      <c r="J5" s="202"/>
      <c r="K5" s="204"/>
      <c r="L5" s="201">
        <v>4</v>
      </c>
      <c r="M5" s="202"/>
      <c r="N5" s="204"/>
      <c r="O5" s="201">
        <v>5</v>
      </c>
      <c r="P5" s="202"/>
      <c r="Q5" s="204"/>
      <c r="R5" s="211" t="s">
        <v>1</v>
      </c>
      <c r="S5" s="212"/>
      <c r="T5" s="213"/>
      <c r="U5" s="90" t="s">
        <v>2</v>
      </c>
    </row>
    <row r="6" spans="1:21" ht="15" customHeight="1" thickBot="1">
      <c r="A6" s="283"/>
      <c r="B6" s="284"/>
      <c r="C6" s="285"/>
      <c r="D6" s="285"/>
      <c r="E6" s="286"/>
      <c r="F6" s="205"/>
      <c r="G6" s="206"/>
      <c r="H6" s="207"/>
      <c r="I6" s="205"/>
      <c r="J6" s="206"/>
      <c r="K6" s="207"/>
      <c r="L6" s="205"/>
      <c r="M6" s="206"/>
      <c r="N6" s="207"/>
      <c r="O6" s="205"/>
      <c r="P6" s="206"/>
      <c r="Q6" s="207"/>
      <c r="R6" s="214" t="s">
        <v>3</v>
      </c>
      <c r="S6" s="215"/>
      <c r="T6" s="216"/>
      <c r="U6" s="91" t="s">
        <v>4</v>
      </c>
    </row>
    <row r="7" spans="1:21" ht="15" customHeight="1">
      <c r="A7" s="234">
        <v>1</v>
      </c>
      <c r="B7" s="275" t="str">
        <f>'Nasazení do skupin'!B5</f>
        <v>UNITOP SKP Žďár nad Sázavou B</v>
      </c>
      <c r="C7" s="296"/>
      <c r="D7" s="297"/>
      <c r="E7" s="298"/>
      <c r="F7" s="245">
        <v>2</v>
      </c>
      <c r="G7" s="247" t="s">
        <v>5</v>
      </c>
      <c r="H7" s="248">
        <v>1</v>
      </c>
      <c r="I7" s="245">
        <v>1</v>
      </c>
      <c r="J7" s="247" t="s">
        <v>5</v>
      </c>
      <c r="K7" s="248">
        <v>2</v>
      </c>
      <c r="L7" s="245">
        <v>1</v>
      </c>
      <c r="M7" s="247" t="s">
        <v>5</v>
      </c>
      <c r="N7" s="248">
        <v>2</v>
      </c>
      <c r="O7" s="245">
        <f>E23</f>
        <v>0</v>
      </c>
      <c r="P7" s="247" t="s">
        <v>5</v>
      </c>
      <c r="Q7" s="248">
        <v>2</v>
      </c>
      <c r="R7" s="226">
        <f>F7+I7+L7+O7</f>
        <v>4</v>
      </c>
      <c r="S7" s="258" t="s">
        <v>5</v>
      </c>
      <c r="T7" s="260">
        <f>H7+K7+N7+Q7</f>
        <v>7</v>
      </c>
      <c r="U7" s="232">
        <v>2</v>
      </c>
    </row>
    <row r="8" spans="1:21" ht="15.75" customHeight="1" thickBot="1">
      <c r="A8" s="235"/>
      <c r="B8" s="276"/>
      <c r="C8" s="299"/>
      <c r="D8" s="300"/>
      <c r="E8" s="301"/>
      <c r="F8" s="246"/>
      <c r="G8" s="238"/>
      <c r="H8" s="249"/>
      <c r="I8" s="246"/>
      <c r="J8" s="238"/>
      <c r="K8" s="249"/>
      <c r="L8" s="246"/>
      <c r="M8" s="238"/>
      <c r="N8" s="249"/>
      <c r="O8" s="246"/>
      <c r="P8" s="238"/>
      <c r="Q8" s="249"/>
      <c r="R8" s="227"/>
      <c r="S8" s="259"/>
      <c r="T8" s="261"/>
      <c r="U8" s="233"/>
    </row>
    <row r="9" spans="1:21" ht="15" customHeight="1">
      <c r="A9" s="235"/>
      <c r="B9" s="276"/>
      <c r="C9" s="299"/>
      <c r="D9" s="300"/>
      <c r="E9" s="301"/>
      <c r="F9" s="230">
        <v>26</v>
      </c>
      <c r="G9" s="254" t="s">
        <v>5</v>
      </c>
      <c r="H9" s="256">
        <v>27</v>
      </c>
      <c r="I9" s="230">
        <v>25</v>
      </c>
      <c r="J9" s="254" t="s">
        <v>5</v>
      </c>
      <c r="K9" s="256">
        <v>26</v>
      </c>
      <c r="L9" s="230">
        <v>25</v>
      </c>
      <c r="M9" s="254" t="s">
        <v>5</v>
      </c>
      <c r="N9" s="256">
        <v>29</v>
      </c>
      <c r="O9" s="230">
        <v>9</v>
      </c>
      <c r="P9" s="254" t="s">
        <v>5</v>
      </c>
      <c r="Q9" s="256">
        <v>20</v>
      </c>
      <c r="R9" s="228">
        <f>F9+I9+L9+O9</f>
        <v>85</v>
      </c>
      <c r="S9" s="262" t="s">
        <v>5</v>
      </c>
      <c r="T9" s="264">
        <f>H9+K9+N9+Q9</f>
        <v>102</v>
      </c>
      <c r="U9" s="243">
        <v>4</v>
      </c>
    </row>
    <row r="10" spans="1:21" ht="15.75" customHeight="1" thickBot="1">
      <c r="A10" s="236"/>
      <c r="B10" s="277"/>
      <c r="C10" s="302"/>
      <c r="D10" s="303"/>
      <c r="E10" s="304"/>
      <c r="F10" s="230"/>
      <c r="G10" s="254"/>
      <c r="H10" s="256"/>
      <c r="I10" s="231"/>
      <c r="J10" s="255"/>
      <c r="K10" s="257"/>
      <c r="L10" s="231"/>
      <c r="M10" s="255"/>
      <c r="N10" s="257"/>
      <c r="O10" s="231"/>
      <c r="P10" s="255"/>
      <c r="Q10" s="257"/>
      <c r="R10" s="229"/>
      <c r="S10" s="263"/>
      <c r="T10" s="265"/>
      <c r="U10" s="244"/>
    </row>
    <row r="11" spans="1:21" ht="15" customHeight="1">
      <c r="A11" s="234">
        <v>2</v>
      </c>
      <c r="B11" s="275" t="str">
        <f>'Nasazení do skupin'!B6</f>
        <v>TJ Sokol Holice</v>
      </c>
      <c r="C11" s="245">
        <f>H7</f>
        <v>1</v>
      </c>
      <c r="D11" s="247" t="s">
        <v>5</v>
      </c>
      <c r="E11" s="247">
        <f>F7</f>
        <v>2</v>
      </c>
      <c r="F11" s="287" t="s">
        <v>28</v>
      </c>
      <c r="G11" s="288"/>
      <c r="H11" s="289"/>
      <c r="I11" s="247">
        <f>O39</f>
        <v>0</v>
      </c>
      <c r="J11" s="247" t="s">
        <v>5</v>
      </c>
      <c r="K11" s="248">
        <v>2</v>
      </c>
      <c r="L11" s="245">
        <f>H19</f>
        <v>0</v>
      </c>
      <c r="M11" s="247" t="s">
        <v>5</v>
      </c>
      <c r="N11" s="248">
        <v>2</v>
      </c>
      <c r="O11" s="245">
        <f>O29</f>
        <v>0</v>
      </c>
      <c r="P11" s="247" t="s">
        <v>5</v>
      </c>
      <c r="Q11" s="248">
        <v>2</v>
      </c>
      <c r="R11" s="226">
        <f>C11+I11+L11+O11</f>
        <v>1</v>
      </c>
      <c r="S11" s="258" t="s">
        <v>5</v>
      </c>
      <c r="T11" s="260">
        <f>E11+K11+N11+Q11</f>
        <v>8</v>
      </c>
      <c r="U11" s="232">
        <v>0</v>
      </c>
    </row>
    <row r="12" spans="1:21" ht="15.75" customHeight="1" thickBot="1">
      <c r="A12" s="235"/>
      <c r="B12" s="276"/>
      <c r="C12" s="246"/>
      <c r="D12" s="238"/>
      <c r="E12" s="238"/>
      <c r="F12" s="290"/>
      <c r="G12" s="291"/>
      <c r="H12" s="292"/>
      <c r="I12" s="238"/>
      <c r="J12" s="238"/>
      <c r="K12" s="249"/>
      <c r="L12" s="246"/>
      <c r="M12" s="238"/>
      <c r="N12" s="249"/>
      <c r="O12" s="246"/>
      <c r="P12" s="238"/>
      <c r="Q12" s="249"/>
      <c r="R12" s="227"/>
      <c r="S12" s="259"/>
      <c r="T12" s="261"/>
      <c r="U12" s="233"/>
    </row>
    <row r="13" spans="1:21" ht="15" customHeight="1">
      <c r="A13" s="235"/>
      <c r="B13" s="276"/>
      <c r="C13" s="230">
        <f>H9</f>
        <v>27</v>
      </c>
      <c r="D13" s="254" t="s">
        <v>5</v>
      </c>
      <c r="E13" s="254">
        <f>F9</f>
        <v>26</v>
      </c>
      <c r="F13" s="290"/>
      <c r="G13" s="291"/>
      <c r="H13" s="292"/>
      <c r="I13" s="254">
        <v>12</v>
      </c>
      <c r="J13" s="254" t="s">
        <v>5</v>
      </c>
      <c r="K13" s="256">
        <v>20</v>
      </c>
      <c r="L13" s="230">
        <v>14</v>
      </c>
      <c r="M13" s="254" t="s">
        <v>5</v>
      </c>
      <c r="N13" s="256">
        <v>20</v>
      </c>
      <c r="O13" s="230">
        <v>5</v>
      </c>
      <c r="P13" s="254" t="s">
        <v>5</v>
      </c>
      <c r="Q13" s="256">
        <v>20</v>
      </c>
      <c r="R13" s="228">
        <f>C13+I13+L13+O13</f>
        <v>58</v>
      </c>
      <c r="S13" s="262" t="s">
        <v>5</v>
      </c>
      <c r="T13" s="264">
        <f>E13+K13+N13+Q13</f>
        <v>86</v>
      </c>
      <c r="U13" s="243">
        <v>5</v>
      </c>
    </row>
    <row r="14" spans="1:21" ht="15.75" customHeight="1" thickBot="1">
      <c r="A14" s="236"/>
      <c r="B14" s="277"/>
      <c r="C14" s="231"/>
      <c r="D14" s="255"/>
      <c r="E14" s="255"/>
      <c r="F14" s="293"/>
      <c r="G14" s="294"/>
      <c r="H14" s="295"/>
      <c r="I14" s="254"/>
      <c r="J14" s="254"/>
      <c r="K14" s="256"/>
      <c r="L14" s="231"/>
      <c r="M14" s="255"/>
      <c r="N14" s="257"/>
      <c r="O14" s="231"/>
      <c r="P14" s="255"/>
      <c r="Q14" s="257"/>
      <c r="R14" s="229"/>
      <c r="S14" s="263"/>
      <c r="T14" s="265"/>
      <c r="U14" s="244"/>
    </row>
    <row r="15" spans="1:21" ht="15" customHeight="1">
      <c r="A15" s="234">
        <v>3</v>
      </c>
      <c r="B15" s="275" t="str">
        <f>'Nasazení do skupin'!B7</f>
        <v xml:space="preserve">TJ Slavoj Český Brod A </v>
      </c>
      <c r="C15" s="245">
        <f>K7</f>
        <v>2</v>
      </c>
      <c r="D15" s="247" t="s">
        <v>5</v>
      </c>
      <c r="E15" s="248">
        <f>I7</f>
        <v>1</v>
      </c>
      <c r="F15" s="278">
        <f>K11</f>
        <v>2</v>
      </c>
      <c r="G15" s="237" t="s">
        <v>5</v>
      </c>
      <c r="H15" s="237">
        <v>0</v>
      </c>
      <c r="I15" s="266"/>
      <c r="J15" s="267"/>
      <c r="K15" s="268"/>
      <c r="L15" s="239">
        <v>0</v>
      </c>
      <c r="M15" s="239" t="s">
        <v>5</v>
      </c>
      <c r="N15" s="241">
        <v>2</v>
      </c>
      <c r="O15" s="239">
        <v>1</v>
      </c>
      <c r="P15" s="239" t="s">
        <v>5</v>
      </c>
      <c r="Q15" s="241">
        <v>2</v>
      </c>
      <c r="R15" s="226">
        <f>C15+F15+L15+O15</f>
        <v>5</v>
      </c>
      <c r="S15" s="258" t="s">
        <v>5</v>
      </c>
      <c r="T15" s="260">
        <f>H15+E15+N15+Q15</f>
        <v>5</v>
      </c>
      <c r="U15" s="232">
        <v>4</v>
      </c>
    </row>
    <row r="16" spans="1:21" ht="15.75" customHeight="1" thickBot="1">
      <c r="A16" s="235"/>
      <c r="B16" s="276"/>
      <c r="C16" s="246"/>
      <c r="D16" s="238"/>
      <c r="E16" s="249"/>
      <c r="F16" s="246"/>
      <c r="G16" s="238"/>
      <c r="H16" s="238"/>
      <c r="I16" s="269"/>
      <c r="J16" s="270"/>
      <c r="K16" s="271"/>
      <c r="L16" s="240"/>
      <c r="M16" s="240"/>
      <c r="N16" s="242"/>
      <c r="O16" s="240"/>
      <c r="P16" s="240"/>
      <c r="Q16" s="242"/>
      <c r="R16" s="227"/>
      <c r="S16" s="259"/>
      <c r="T16" s="261"/>
      <c r="U16" s="233"/>
    </row>
    <row r="17" spans="1:22" ht="15" customHeight="1">
      <c r="A17" s="235"/>
      <c r="B17" s="276"/>
      <c r="C17" s="230">
        <f>K9</f>
        <v>26</v>
      </c>
      <c r="D17" s="254" t="s">
        <v>5</v>
      </c>
      <c r="E17" s="256">
        <f>I9</f>
        <v>25</v>
      </c>
      <c r="F17" s="230">
        <f>K13</f>
        <v>20</v>
      </c>
      <c r="G17" s="254" t="s">
        <v>5</v>
      </c>
      <c r="H17" s="254">
        <f>I13</f>
        <v>12</v>
      </c>
      <c r="I17" s="269"/>
      <c r="J17" s="270"/>
      <c r="K17" s="271"/>
      <c r="L17" s="250">
        <v>13</v>
      </c>
      <c r="M17" s="250" t="s">
        <v>5</v>
      </c>
      <c r="N17" s="252">
        <v>20</v>
      </c>
      <c r="O17" s="250">
        <v>21</v>
      </c>
      <c r="P17" s="250" t="s">
        <v>5</v>
      </c>
      <c r="Q17" s="252">
        <v>25</v>
      </c>
      <c r="R17" s="228">
        <f>F17+C17+L17+O17</f>
        <v>80</v>
      </c>
      <c r="S17" s="262" t="s">
        <v>5</v>
      </c>
      <c r="T17" s="264">
        <f>H17+E17+N17+Q17</f>
        <v>82</v>
      </c>
      <c r="U17" s="243">
        <v>3</v>
      </c>
    </row>
    <row r="18" spans="1:22" ht="15.75" customHeight="1" thickBot="1">
      <c r="A18" s="236"/>
      <c r="B18" s="277"/>
      <c r="C18" s="231"/>
      <c r="D18" s="255"/>
      <c r="E18" s="257"/>
      <c r="F18" s="231"/>
      <c r="G18" s="255"/>
      <c r="H18" s="255"/>
      <c r="I18" s="272"/>
      <c r="J18" s="273"/>
      <c r="K18" s="274"/>
      <c r="L18" s="251"/>
      <c r="M18" s="251"/>
      <c r="N18" s="253"/>
      <c r="O18" s="251"/>
      <c r="P18" s="251"/>
      <c r="Q18" s="253"/>
      <c r="R18" s="229"/>
      <c r="S18" s="263"/>
      <c r="T18" s="265"/>
      <c r="U18" s="244"/>
    </row>
    <row r="19" spans="1:22" ht="15" customHeight="1">
      <c r="A19" s="234">
        <v>4</v>
      </c>
      <c r="B19" s="275" t="str">
        <f>'Nasazení do skupin'!B8</f>
        <v>TJ Avia Čakovice B</v>
      </c>
      <c r="C19" s="245">
        <v>2</v>
      </c>
      <c r="D19" s="247" t="s">
        <v>5</v>
      </c>
      <c r="E19" s="248">
        <v>1</v>
      </c>
      <c r="F19" s="245">
        <v>2</v>
      </c>
      <c r="G19" s="247" t="s">
        <v>5</v>
      </c>
      <c r="H19" s="248">
        <v>0</v>
      </c>
      <c r="I19" s="278">
        <f>N15</f>
        <v>2</v>
      </c>
      <c r="J19" s="237" t="s">
        <v>5</v>
      </c>
      <c r="K19" s="237">
        <f>L15</f>
        <v>0</v>
      </c>
      <c r="L19" s="217">
        <v>2018</v>
      </c>
      <c r="M19" s="218"/>
      <c r="N19" s="219"/>
      <c r="O19" s="239">
        <v>0</v>
      </c>
      <c r="P19" s="239" t="s">
        <v>5</v>
      </c>
      <c r="Q19" s="241">
        <v>2</v>
      </c>
      <c r="R19" s="226">
        <f>F19+I19+C19+O19</f>
        <v>6</v>
      </c>
      <c r="S19" s="258" t="s">
        <v>5</v>
      </c>
      <c r="T19" s="260">
        <f>H19+K19+E19+Q19</f>
        <v>3</v>
      </c>
      <c r="U19" s="232">
        <v>6</v>
      </c>
    </row>
    <row r="20" spans="1:22" ht="15.75" customHeight="1" thickBot="1">
      <c r="A20" s="235"/>
      <c r="B20" s="276"/>
      <c r="C20" s="246"/>
      <c r="D20" s="238"/>
      <c r="E20" s="249"/>
      <c r="F20" s="246"/>
      <c r="G20" s="238"/>
      <c r="H20" s="249"/>
      <c r="I20" s="246"/>
      <c r="J20" s="238"/>
      <c r="K20" s="238"/>
      <c r="L20" s="220"/>
      <c r="M20" s="221"/>
      <c r="N20" s="222"/>
      <c r="O20" s="240"/>
      <c r="P20" s="240"/>
      <c r="Q20" s="242"/>
      <c r="R20" s="227"/>
      <c r="S20" s="259"/>
      <c r="T20" s="261"/>
      <c r="U20" s="233"/>
    </row>
    <row r="21" spans="1:22" ht="15" customHeight="1">
      <c r="A21" s="235"/>
      <c r="B21" s="276"/>
      <c r="C21" s="230">
        <v>29</v>
      </c>
      <c r="D21" s="254" t="s">
        <v>5</v>
      </c>
      <c r="E21" s="256">
        <v>25</v>
      </c>
      <c r="F21" s="230">
        <v>20</v>
      </c>
      <c r="G21" s="254" t="s">
        <v>5</v>
      </c>
      <c r="H21" s="256">
        <v>14</v>
      </c>
      <c r="I21" s="230">
        <f>N17</f>
        <v>20</v>
      </c>
      <c r="J21" s="254" t="s">
        <v>5</v>
      </c>
      <c r="K21" s="254">
        <f>L17</f>
        <v>13</v>
      </c>
      <c r="L21" s="220"/>
      <c r="M21" s="221"/>
      <c r="N21" s="222"/>
      <c r="O21" s="250">
        <v>12</v>
      </c>
      <c r="P21" s="250" t="s">
        <v>5</v>
      </c>
      <c r="Q21" s="252">
        <v>20</v>
      </c>
      <c r="R21" s="228">
        <f>F21+I21+C21+O21</f>
        <v>81</v>
      </c>
      <c r="S21" s="262" t="s">
        <v>5</v>
      </c>
      <c r="T21" s="264">
        <f>H21+K21+E21+Q21</f>
        <v>72</v>
      </c>
      <c r="U21" s="243">
        <v>2</v>
      </c>
    </row>
    <row r="22" spans="1:22" ht="15.75" customHeight="1" thickBot="1">
      <c r="A22" s="236"/>
      <c r="B22" s="277"/>
      <c r="C22" s="231"/>
      <c r="D22" s="255"/>
      <c r="E22" s="257"/>
      <c r="F22" s="231"/>
      <c r="G22" s="255"/>
      <c r="H22" s="257"/>
      <c r="I22" s="231"/>
      <c r="J22" s="255"/>
      <c r="K22" s="255"/>
      <c r="L22" s="223"/>
      <c r="M22" s="224"/>
      <c r="N22" s="225"/>
      <c r="O22" s="251"/>
      <c r="P22" s="251"/>
      <c r="Q22" s="253"/>
      <c r="R22" s="229"/>
      <c r="S22" s="263"/>
      <c r="T22" s="265"/>
      <c r="U22" s="244"/>
    </row>
    <row r="23" spans="1:22" ht="15.75" customHeight="1">
      <c r="A23" s="234">
        <v>5</v>
      </c>
      <c r="B23" s="275" t="str">
        <f>'Nasazení do skupin'!B9</f>
        <v>MNK Modřice A</v>
      </c>
      <c r="C23" s="245">
        <v>2</v>
      </c>
      <c r="D23" s="247" t="s">
        <v>5</v>
      </c>
      <c r="E23" s="248">
        <v>0</v>
      </c>
      <c r="F23" s="245">
        <f>Q11</f>
        <v>2</v>
      </c>
      <c r="G23" s="247" t="s">
        <v>5</v>
      </c>
      <c r="H23" s="248">
        <f>O11</f>
        <v>0</v>
      </c>
      <c r="I23" s="245">
        <v>2</v>
      </c>
      <c r="J23" s="247" t="s">
        <v>5</v>
      </c>
      <c r="K23" s="248">
        <v>1</v>
      </c>
      <c r="L23" s="245">
        <v>2</v>
      </c>
      <c r="M23" s="247" t="s">
        <v>5</v>
      </c>
      <c r="N23" s="248">
        <f>Q41</f>
        <v>0</v>
      </c>
      <c r="O23" s="217"/>
      <c r="P23" s="218"/>
      <c r="Q23" s="219"/>
      <c r="R23" s="226">
        <f>F23+I23+L23+C23</f>
        <v>8</v>
      </c>
      <c r="S23" s="258" t="s">
        <v>5</v>
      </c>
      <c r="T23" s="260">
        <f>H23+K23+N23+E23</f>
        <v>1</v>
      </c>
      <c r="U23" s="232">
        <v>8</v>
      </c>
    </row>
    <row r="24" spans="1:22" ht="15.75" customHeight="1" thickBot="1">
      <c r="A24" s="235"/>
      <c r="B24" s="276"/>
      <c r="C24" s="246"/>
      <c r="D24" s="238"/>
      <c r="E24" s="249"/>
      <c r="F24" s="246"/>
      <c r="G24" s="238"/>
      <c r="H24" s="249"/>
      <c r="I24" s="246"/>
      <c r="J24" s="238"/>
      <c r="K24" s="249"/>
      <c r="L24" s="246"/>
      <c r="M24" s="238"/>
      <c r="N24" s="249"/>
      <c r="O24" s="220"/>
      <c r="P24" s="221"/>
      <c r="Q24" s="222"/>
      <c r="R24" s="227"/>
      <c r="S24" s="259"/>
      <c r="T24" s="261"/>
      <c r="U24" s="233"/>
    </row>
    <row r="25" spans="1:22" ht="15.75" customHeight="1">
      <c r="A25" s="235"/>
      <c r="B25" s="276"/>
      <c r="C25" s="230">
        <v>20</v>
      </c>
      <c r="D25" s="254" t="s">
        <v>5</v>
      </c>
      <c r="E25" s="256">
        <v>9</v>
      </c>
      <c r="F25" s="230">
        <f>Q13</f>
        <v>20</v>
      </c>
      <c r="G25" s="254" t="s">
        <v>5</v>
      </c>
      <c r="H25" s="256">
        <f>O13</f>
        <v>5</v>
      </c>
      <c r="I25" s="230">
        <v>25</v>
      </c>
      <c r="J25" s="254" t="s">
        <v>5</v>
      </c>
      <c r="K25" s="256">
        <v>21</v>
      </c>
      <c r="L25" s="230">
        <v>20</v>
      </c>
      <c r="M25" s="254" t="s">
        <v>5</v>
      </c>
      <c r="N25" s="256">
        <v>12</v>
      </c>
      <c r="O25" s="220"/>
      <c r="P25" s="221"/>
      <c r="Q25" s="222"/>
      <c r="R25" s="228">
        <f>F25+I25+L25+C25</f>
        <v>85</v>
      </c>
      <c r="S25" s="262" t="s">
        <v>5</v>
      </c>
      <c r="T25" s="264">
        <f>H25+K25+N25+E25</f>
        <v>47</v>
      </c>
      <c r="U25" s="243">
        <v>1</v>
      </c>
    </row>
    <row r="26" spans="1:22" ht="15.75" customHeight="1" thickBot="1">
      <c r="A26" s="236"/>
      <c r="B26" s="277"/>
      <c r="C26" s="231"/>
      <c r="D26" s="255"/>
      <c r="E26" s="257"/>
      <c r="F26" s="231"/>
      <c r="G26" s="255"/>
      <c r="H26" s="257"/>
      <c r="I26" s="231"/>
      <c r="J26" s="255"/>
      <c r="K26" s="257"/>
      <c r="L26" s="231"/>
      <c r="M26" s="255"/>
      <c r="N26" s="257"/>
      <c r="O26" s="223"/>
      <c r="P26" s="224"/>
      <c r="Q26" s="225"/>
      <c r="R26" s="229"/>
      <c r="S26" s="263"/>
      <c r="T26" s="265"/>
      <c r="U26" s="244"/>
    </row>
    <row r="28" spans="1:22" ht="24.9" customHeight="1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79"/>
      <c r="T28" s="79"/>
      <c r="U28" s="79"/>
    </row>
    <row r="29" spans="1:22" ht="15" customHeight="1">
      <c r="A29" s="199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62"/>
      <c r="P29" s="163"/>
      <c r="Q29" s="163"/>
      <c r="R29" s="27"/>
      <c r="S29" s="26"/>
      <c r="T29" s="26"/>
      <c r="U29" s="27"/>
      <c r="V29" s="1"/>
    </row>
    <row r="30" spans="1:22" ht="15" customHeight="1">
      <c r="A30" s="199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64"/>
      <c r="P30" s="163"/>
      <c r="Q30" s="165"/>
      <c r="R30" s="27"/>
      <c r="S30" s="26"/>
      <c r="T30" s="25"/>
      <c r="U30" s="27"/>
      <c r="V30" s="1"/>
    </row>
    <row r="31" spans="1:22" ht="15" customHeight="1">
      <c r="A31" s="199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62"/>
      <c r="P31" s="163"/>
      <c r="Q31" s="163"/>
      <c r="R31" s="27"/>
      <c r="S31" s="26"/>
      <c r="T31" s="26"/>
      <c r="U31" s="27"/>
    </row>
    <row r="32" spans="1:22" ht="15" customHeight="1">
      <c r="A32" s="199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64"/>
      <c r="P32" s="163"/>
      <c r="Q32" s="165"/>
      <c r="R32" s="27"/>
      <c r="S32" s="26"/>
      <c r="T32" s="25"/>
      <c r="U32" s="27"/>
    </row>
    <row r="33" spans="1:21" ht="15" customHeight="1">
      <c r="A33" s="199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62"/>
      <c r="P33" s="163"/>
      <c r="Q33" s="163"/>
      <c r="R33" s="27"/>
      <c r="S33" s="26"/>
      <c r="T33" s="26"/>
      <c r="U33" s="27"/>
    </row>
    <row r="34" spans="1:21" ht="15" customHeight="1">
      <c r="A34" s="199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64"/>
      <c r="P34" s="163"/>
      <c r="Q34" s="165"/>
      <c r="R34" s="27"/>
      <c r="S34" s="26"/>
      <c r="T34" s="25"/>
      <c r="U34" s="27"/>
    </row>
    <row r="35" spans="1:21" ht="15" customHeight="1">
      <c r="A35" s="199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62"/>
      <c r="P35" s="163"/>
      <c r="Q35" s="163"/>
      <c r="R35" s="27"/>
      <c r="S35" s="26"/>
      <c r="T35" s="26"/>
      <c r="U35" s="27"/>
    </row>
    <row r="36" spans="1:21" ht="15" customHeight="1">
      <c r="A36" s="199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64"/>
      <c r="P36" s="163"/>
      <c r="Q36" s="165"/>
      <c r="R36" s="27"/>
      <c r="S36" s="26"/>
      <c r="T36" s="25"/>
      <c r="U36" s="27"/>
    </row>
    <row r="37" spans="1:21" ht="15" customHeight="1">
      <c r="A37" s="199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62"/>
      <c r="P37" s="163"/>
      <c r="Q37" s="163"/>
      <c r="R37" s="27"/>
      <c r="S37" s="26"/>
      <c r="T37" s="26"/>
      <c r="U37" s="27"/>
    </row>
    <row r="38" spans="1:21" ht="15" customHeight="1">
      <c r="A38" s="199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64"/>
      <c r="P38" s="163"/>
      <c r="Q38" s="165"/>
      <c r="R38" s="27"/>
      <c r="S38" s="26"/>
      <c r="T38" s="25"/>
      <c r="U38" s="27"/>
    </row>
    <row r="39" spans="1:21" ht="15" customHeight="1">
      <c r="A39" s="199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62"/>
      <c r="P39" s="163"/>
      <c r="Q39" s="163"/>
      <c r="R39" s="27"/>
      <c r="S39" s="26"/>
      <c r="T39" s="26"/>
      <c r="U39" s="27"/>
    </row>
    <row r="40" spans="1:21" ht="15" customHeight="1">
      <c r="A40" s="199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64"/>
      <c r="P40" s="163"/>
      <c r="Q40" s="165"/>
      <c r="R40" s="27"/>
      <c r="S40" s="26"/>
      <c r="T40" s="25"/>
      <c r="U40" s="27"/>
    </row>
    <row r="41" spans="1:21" ht="15.75" customHeight="1">
      <c r="A41" s="199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62"/>
      <c r="P41" s="163"/>
      <c r="Q41" s="163"/>
      <c r="R41" s="27"/>
      <c r="S41" s="26"/>
      <c r="T41" s="26"/>
      <c r="U41" s="27"/>
    </row>
    <row r="42" spans="1:21" ht="15.75" customHeight="1">
      <c r="A42" s="199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64"/>
      <c r="P42" s="163"/>
      <c r="Q42" s="165"/>
      <c r="R42" s="27"/>
      <c r="S42" s="26"/>
      <c r="T42" s="25"/>
      <c r="U42" s="27"/>
    </row>
    <row r="43" spans="1:21" ht="14.4" customHeight="1">
      <c r="A43" s="199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62"/>
      <c r="P43" s="163"/>
      <c r="Q43" s="163"/>
      <c r="R43" s="27"/>
      <c r="S43" s="26"/>
      <c r="T43" s="26"/>
      <c r="U43" s="27"/>
    </row>
    <row r="44" spans="1:21" ht="14.4" customHeight="1">
      <c r="A44" s="199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64"/>
      <c r="P44" s="163"/>
      <c r="Q44" s="165"/>
      <c r="R44" s="27"/>
      <c r="S44" s="26"/>
      <c r="T44" s="25"/>
      <c r="U44" s="27"/>
    </row>
    <row r="45" spans="1:21" ht="15.75" customHeight="1">
      <c r="A45" s="199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62"/>
      <c r="P45" s="163"/>
      <c r="Q45" s="163"/>
      <c r="R45" s="27"/>
      <c r="S45" s="26"/>
      <c r="T45" s="26"/>
      <c r="U45" s="27"/>
    </row>
    <row r="46" spans="1:21" ht="15.75" customHeight="1">
      <c r="A46" s="199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64"/>
      <c r="P46" s="163"/>
      <c r="Q46" s="165"/>
      <c r="R46" s="27"/>
      <c r="S46" s="26"/>
      <c r="T46" s="25"/>
      <c r="U46" s="27"/>
    </row>
    <row r="47" spans="1:21" ht="15.75" customHeight="1">
      <c r="A47" s="199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66"/>
      <c r="P47" s="26"/>
      <c r="Q47" s="26"/>
      <c r="R47" s="27"/>
      <c r="S47" s="26"/>
      <c r="T47" s="26"/>
      <c r="U47" s="27"/>
    </row>
    <row r="48" spans="1:21" ht="15.75" customHeight="1">
      <c r="A48" s="199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67"/>
      <c r="P48" s="26"/>
      <c r="Q48" s="25"/>
      <c r="R48" s="27"/>
      <c r="S48" s="26"/>
      <c r="T48" s="25"/>
      <c r="U48" s="27"/>
    </row>
    <row r="53" ht="15" customHeight="1"/>
    <row r="57" ht="14.4" customHeight="1"/>
    <row r="58" ht="14.4" customHeight="1"/>
    <row r="71" ht="15" customHeight="1"/>
    <row r="75" ht="14.4" customHeight="1"/>
    <row r="76" ht="14.4" customHeight="1"/>
    <row r="95" ht="14.4" customHeight="1"/>
    <row r="96" ht="14.4" customHeight="1"/>
  </sheetData>
  <mergeCells count="226">
    <mergeCell ref="C13:C14"/>
    <mergeCell ref="D13:D14"/>
    <mergeCell ref="E13:E14"/>
    <mergeCell ref="N9:N10"/>
    <mergeCell ref="F11:H14"/>
    <mergeCell ref="F7:F8"/>
    <mergeCell ref="G7:G8"/>
    <mergeCell ref="H7:H8"/>
    <mergeCell ref="A7:A10"/>
    <mergeCell ref="B7:B10"/>
    <mergeCell ref="C7:E10"/>
    <mergeCell ref="M13:M14"/>
    <mergeCell ref="L7:L8"/>
    <mergeCell ref="M7:M8"/>
    <mergeCell ref="N7:N8"/>
    <mergeCell ref="I11:I12"/>
    <mergeCell ref="J11:J12"/>
    <mergeCell ref="K11:K12"/>
    <mergeCell ref="L11:L12"/>
    <mergeCell ref="M11:M12"/>
    <mergeCell ref="L9:L10"/>
    <mergeCell ref="M9:M10"/>
    <mergeCell ref="A4:B6"/>
    <mergeCell ref="C5:E6"/>
    <mergeCell ref="F5:H6"/>
    <mergeCell ref="U11:U12"/>
    <mergeCell ref="U9:U10"/>
    <mergeCell ref="A11:A14"/>
    <mergeCell ref="B11:B14"/>
    <mergeCell ref="I5:K6"/>
    <mergeCell ref="L5:N6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I13:I14"/>
    <mergeCell ref="J13:J14"/>
    <mergeCell ref="K13:K14"/>
    <mergeCell ref="L13:L14"/>
    <mergeCell ref="S25:S26"/>
    <mergeCell ref="T25:T26"/>
    <mergeCell ref="G19:G20"/>
    <mergeCell ref="H19:H20"/>
    <mergeCell ref="I19:I20"/>
    <mergeCell ref="B15:B18"/>
    <mergeCell ref="B19:B22"/>
    <mergeCell ref="O17:O18"/>
    <mergeCell ref="P17:P18"/>
    <mergeCell ref="Q17:Q18"/>
    <mergeCell ref="O19:O20"/>
    <mergeCell ref="P19:P20"/>
    <mergeCell ref="Q19:Q20"/>
    <mergeCell ref="C15:C16"/>
    <mergeCell ref="D15:D16"/>
    <mergeCell ref="E15:E16"/>
    <mergeCell ref="F15:F16"/>
    <mergeCell ref="C17:C18"/>
    <mergeCell ref="D17:D18"/>
    <mergeCell ref="E17:E18"/>
    <mergeCell ref="F17:F18"/>
    <mergeCell ref="G17:G18"/>
    <mergeCell ref="H17:H18"/>
    <mergeCell ref="G15:G16"/>
    <mergeCell ref="T23:T24"/>
    <mergeCell ref="U21:U22"/>
    <mergeCell ref="R17:R18"/>
    <mergeCell ref="S17:S18"/>
    <mergeCell ref="T17:T18"/>
    <mergeCell ref="R19:R20"/>
    <mergeCell ref="C21:C22"/>
    <mergeCell ref="D21:D22"/>
    <mergeCell ref="E21:E22"/>
    <mergeCell ref="F21:F22"/>
    <mergeCell ref="G21:G22"/>
    <mergeCell ref="L23:L24"/>
    <mergeCell ref="T19:T20"/>
    <mergeCell ref="U17:U18"/>
    <mergeCell ref="M17:M18"/>
    <mergeCell ref="N17:N18"/>
    <mergeCell ref="F23:F24"/>
    <mergeCell ref="G23:G24"/>
    <mergeCell ref="H23:H24"/>
    <mergeCell ref="I23:I24"/>
    <mergeCell ref="J23:J24"/>
    <mergeCell ref="K23:K24"/>
    <mergeCell ref="J21:J22"/>
    <mergeCell ref="K21:K22"/>
    <mergeCell ref="A47:A48"/>
    <mergeCell ref="A37:A38"/>
    <mergeCell ref="A33:A34"/>
    <mergeCell ref="B33:C34"/>
    <mergeCell ref="L17:L18"/>
    <mergeCell ref="N23:N24"/>
    <mergeCell ref="J19:J20"/>
    <mergeCell ref="K19:K20"/>
    <mergeCell ref="D29:D30"/>
    <mergeCell ref="E25:E26"/>
    <mergeCell ref="M23:M24"/>
    <mergeCell ref="I15:K18"/>
    <mergeCell ref="A35:A36"/>
    <mergeCell ref="B35:C36"/>
    <mergeCell ref="D35:D36"/>
    <mergeCell ref="A19:A22"/>
    <mergeCell ref="C19:C20"/>
    <mergeCell ref="D19:D20"/>
    <mergeCell ref="E19:E20"/>
    <mergeCell ref="F19:F20"/>
    <mergeCell ref="B37:C38"/>
    <mergeCell ref="F25:F26"/>
    <mergeCell ref="G25:G26"/>
    <mergeCell ref="B23:B26"/>
    <mergeCell ref="B47:C48"/>
    <mergeCell ref="D47:D48"/>
    <mergeCell ref="E47:N48"/>
    <mergeCell ref="A45:A46"/>
    <mergeCell ref="A43:A44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D33:D34"/>
    <mergeCell ref="E33:N34"/>
    <mergeCell ref="H21:H22"/>
    <mergeCell ref="B45:C46"/>
    <mergeCell ref="D45:D46"/>
    <mergeCell ref="E45:N46"/>
    <mergeCell ref="U23:U24"/>
    <mergeCell ref="C25:C26"/>
    <mergeCell ref="D25:D26"/>
    <mergeCell ref="A39:A40"/>
    <mergeCell ref="B39:C40"/>
    <mergeCell ref="D39:D40"/>
    <mergeCell ref="E39:N40"/>
    <mergeCell ref="A41:A42"/>
    <mergeCell ref="B41:C42"/>
    <mergeCell ref="D41:D42"/>
    <mergeCell ref="A31:A32"/>
    <mergeCell ref="B31:C32"/>
    <mergeCell ref="D31:D32"/>
    <mergeCell ref="E31:N32"/>
    <mergeCell ref="U25:U26"/>
    <mergeCell ref="O23:Q26"/>
    <mergeCell ref="S23:S24"/>
    <mergeCell ref="A23:A26"/>
    <mergeCell ref="C23:C24"/>
    <mergeCell ref="D23:D24"/>
    <mergeCell ref="E23:E24"/>
    <mergeCell ref="S7:S8"/>
    <mergeCell ref="T7:T8"/>
    <mergeCell ref="S9:S10"/>
    <mergeCell ref="T9:T10"/>
    <mergeCell ref="S11:S12"/>
    <mergeCell ref="T11:T12"/>
    <mergeCell ref="S13:S14"/>
    <mergeCell ref="T13:T14"/>
    <mergeCell ref="T21:T22"/>
    <mergeCell ref="S15:S16"/>
    <mergeCell ref="S19:S20"/>
    <mergeCell ref="S21:S22"/>
    <mergeCell ref="T15:T16"/>
    <mergeCell ref="O21:O22"/>
    <mergeCell ref="P21:P22"/>
    <mergeCell ref="Q21:Q22"/>
    <mergeCell ref="R23:R24"/>
    <mergeCell ref="R25:R26"/>
    <mergeCell ref="L25:L26"/>
    <mergeCell ref="M25:M26"/>
    <mergeCell ref="N25:N26"/>
    <mergeCell ref="H25:H26"/>
    <mergeCell ref="I25:I26"/>
    <mergeCell ref="J25:J26"/>
    <mergeCell ref="K25:K26"/>
    <mergeCell ref="A2:U3"/>
    <mergeCell ref="C4:U4"/>
    <mergeCell ref="R5:T5"/>
    <mergeCell ref="R6:T6"/>
    <mergeCell ref="L19:N22"/>
    <mergeCell ref="R7:R8"/>
    <mergeCell ref="R9:R10"/>
    <mergeCell ref="R11:R12"/>
    <mergeCell ref="R13:R14"/>
    <mergeCell ref="R15:R16"/>
    <mergeCell ref="R21:R22"/>
    <mergeCell ref="I21:I22"/>
    <mergeCell ref="U19:U20"/>
    <mergeCell ref="A15:A18"/>
    <mergeCell ref="U15:U16"/>
    <mergeCell ref="H15:H16"/>
    <mergeCell ref="L15:L16"/>
    <mergeCell ref="M15:M16"/>
    <mergeCell ref="N15:N16"/>
    <mergeCell ref="U13:U14"/>
    <mergeCell ref="U7:U8"/>
    <mergeCell ref="I7:I8"/>
    <mergeCell ref="J7:J8"/>
    <mergeCell ref="K7:K8"/>
    <mergeCell ref="E43:N44"/>
    <mergeCell ref="D43:D44"/>
    <mergeCell ref="B43:C44"/>
    <mergeCell ref="E41:N42"/>
    <mergeCell ref="E35:N36"/>
    <mergeCell ref="E29:N30"/>
    <mergeCell ref="B29:C30"/>
    <mergeCell ref="A29:A30"/>
    <mergeCell ref="A28:R28"/>
    <mergeCell ref="D37:D38"/>
    <mergeCell ref="E37:N38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S92"/>
  <sheetViews>
    <sheetView showGridLines="0" workbookViewId="0">
      <selection activeCell="S29" sqref="S29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5.6640625" bestFit="1" customWidth="1"/>
    <col min="16" max="16" width="1.44140625" customWidth="1"/>
    <col min="17" max="17" width="5.6640625" bestFit="1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/>
    <row r="2" spans="1:18" ht="14.4" customHeight="1">
      <c r="A2" s="359" t="str">
        <f>'Nasazení do skupin'!B2</f>
        <v>Pohár ČNS MŽ dvojice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360"/>
    </row>
    <row r="3" spans="1:18" ht="15" customHeight="1" thickBot="1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</row>
    <row r="4" spans="1:18" ht="32.25" customHeight="1" thickBot="1">
      <c r="A4" s="357" t="s">
        <v>6</v>
      </c>
      <c r="B4" s="358"/>
      <c r="C4" s="208" t="str">
        <f>'Nasazení do skupin'!B3</f>
        <v xml:space="preserve">Žďár nad Sázavou 25.3. 2018 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10"/>
    </row>
    <row r="5" spans="1:18" ht="14.4" customHeight="1">
      <c r="A5" s="281"/>
      <c r="B5" s="282"/>
      <c r="C5" s="359">
        <v>1</v>
      </c>
      <c r="D5" s="203"/>
      <c r="E5" s="360"/>
      <c r="F5" s="359">
        <v>2</v>
      </c>
      <c r="G5" s="203"/>
      <c r="H5" s="360"/>
      <c r="I5" s="359">
        <v>3</v>
      </c>
      <c r="J5" s="203"/>
      <c r="K5" s="360"/>
      <c r="L5" s="359">
        <v>4</v>
      </c>
      <c r="M5" s="203"/>
      <c r="N5" s="360"/>
      <c r="O5" s="361" t="s">
        <v>1</v>
      </c>
      <c r="P5" s="362"/>
      <c r="Q5" s="363"/>
      <c r="R5" s="63" t="s">
        <v>2</v>
      </c>
    </row>
    <row r="6" spans="1:18" ht="15" customHeight="1" thickBot="1">
      <c r="A6" s="283"/>
      <c r="B6" s="284"/>
      <c r="C6" s="205"/>
      <c r="D6" s="206"/>
      <c r="E6" s="207"/>
      <c r="F6" s="205"/>
      <c r="G6" s="206"/>
      <c r="H6" s="207"/>
      <c r="I6" s="205"/>
      <c r="J6" s="206"/>
      <c r="K6" s="207"/>
      <c r="L6" s="205"/>
      <c r="M6" s="206"/>
      <c r="N6" s="207"/>
      <c r="O6" s="364" t="s">
        <v>3</v>
      </c>
      <c r="P6" s="365"/>
      <c r="Q6" s="366"/>
      <c r="R6" s="64" t="s">
        <v>4</v>
      </c>
    </row>
    <row r="7" spans="1:18" ht="15" customHeight="1">
      <c r="A7" s="318">
        <v>1</v>
      </c>
      <c r="B7" s="367" t="str">
        <f>'Nasazení do skupin'!B10</f>
        <v>UNITOP SKP Žďár nad Sázavou A</v>
      </c>
      <c r="C7" s="354"/>
      <c r="D7" s="355"/>
      <c r="E7" s="356"/>
      <c r="F7" s="320">
        <v>2</v>
      </c>
      <c r="G7" s="320" t="s">
        <v>5</v>
      </c>
      <c r="H7" s="321">
        <v>0</v>
      </c>
      <c r="I7" s="319">
        <v>1</v>
      </c>
      <c r="J7" s="320" t="s">
        <v>5</v>
      </c>
      <c r="K7" s="321">
        <v>2</v>
      </c>
      <c r="L7" s="319">
        <v>2</v>
      </c>
      <c r="M7" s="320" t="s">
        <v>5</v>
      </c>
      <c r="N7" s="321">
        <v>0</v>
      </c>
      <c r="O7" s="316">
        <f>F7+I7+L7</f>
        <v>5</v>
      </c>
      <c r="P7" s="306" t="s">
        <v>5</v>
      </c>
      <c r="Q7" s="308">
        <f>H7+K7+N7</f>
        <v>2</v>
      </c>
      <c r="R7" s="310">
        <v>4</v>
      </c>
    </row>
    <row r="8" spans="1:18" ht="15.75" customHeight="1" thickBot="1">
      <c r="A8" s="235"/>
      <c r="B8" s="276"/>
      <c r="C8" s="269"/>
      <c r="D8" s="270"/>
      <c r="E8" s="271"/>
      <c r="F8" s="238"/>
      <c r="G8" s="238"/>
      <c r="H8" s="249"/>
      <c r="I8" s="246"/>
      <c r="J8" s="238"/>
      <c r="K8" s="249"/>
      <c r="L8" s="246"/>
      <c r="M8" s="238"/>
      <c r="N8" s="249"/>
      <c r="O8" s="317"/>
      <c r="P8" s="307"/>
      <c r="Q8" s="309"/>
      <c r="R8" s="233"/>
    </row>
    <row r="9" spans="1:18" ht="15" customHeight="1">
      <c r="A9" s="235"/>
      <c r="B9" s="276"/>
      <c r="C9" s="269"/>
      <c r="D9" s="270"/>
      <c r="E9" s="271"/>
      <c r="F9" s="324">
        <v>20</v>
      </c>
      <c r="G9" s="324" t="s">
        <v>5</v>
      </c>
      <c r="H9" s="326">
        <v>13</v>
      </c>
      <c r="I9" s="322">
        <v>24</v>
      </c>
      <c r="J9" s="324" t="s">
        <v>5</v>
      </c>
      <c r="K9" s="326">
        <v>26</v>
      </c>
      <c r="L9" s="322">
        <v>20</v>
      </c>
      <c r="M9" s="324" t="s">
        <v>5</v>
      </c>
      <c r="N9" s="326">
        <v>5</v>
      </c>
      <c r="O9" s="333">
        <f>F9+I9+L9</f>
        <v>64</v>
      </c>
      <c r="P9" s="311" t="s">
        <v>5</v>
      </c>
      <c r="Q9" s="313">
        <f>H9+K9+N9</f>
        <v>44</v>
      </c>
      <c r="R9" s="315">
        <v>2</v>
      </c>
    </row>
    <row r="10" spans="1:18" ht="15.75" customHeight="1" thickBot="1">
      <c r="A10" s="236"/>
      <c r="B10" s="277"/>
      <c r="C10" s="272"/>
      <c r="D10" s="273"/>
      <c r="E10" s="274"/>
      <c r="F10" s="324"/>
      <c r="G10" s="324"/>
      <c r="H10" s="326"/>
      <c r="I10" s="323"/>
      <c r="J10" s="325"/>
      <c r="K10" s="327"/>
      <c r="L10" s="323"/>
      <c r="M10" s="325"/>
      <c r="N10" s="327"/>
      <c r="O10" s="334"/>
      <c r="P10" s="312"/>
      <c r="Q10" s="314"/>
      <c r="R10" s="244"/>
    </row>
    <row r="11" spans="1:18" ht="15" customHeight="1">
      <c r="A11" s="318">
        <v>2</v>
      </c>
      <c r="B11" s="367" t="str">
        <f>'Nasazení do skupin'!B11</f>
        <v xml:space="preserve">TJ Peklo </v>
      </c>
      <c r="C11" s="278">
        <f>H7</f>
        <v>0</v>
      </c>
      <c r="D11" s="237" t="s">
        <v>5</v>
      </c>
      <c r="E11" s="237">
        <f>F7</f>
        <v>2</v>
      </c>
      <c r="F11" s="345" t="s">
        <v>28</v>
      </c>
      <c r="G11" s="346"/>
      <c r="H11" s="347"/>
      <c r="I11" s="320">
        <v>0</v>
      </c>
      <c r="J11" s="320" t="s">
        <v>5</v>
      </c>
      <c r="K11" s="321">
        <v>2</v>
      </c>
      <c r="L11" s="319">
        <v>2</v>
      </c>
      <c r="M11" s="320" t="s">
        <v>5</v>
      </c>
      <c r="N11" s="321">
        <v>0</v>
      </c>
      <c r="O11" s="316">
        <f>C11+I11+L11</f>
        <v>2</v>
      </c>
      <c r="P11" s="306" t="s">
        <v>5</v>
      </c>
      <c r="Q11" s="308">
        <f>E11+K11+N11</f>
        <v>4</v>
      </c>
      <c r="R11" s="310">
        <v>2</v>
      </c>
    </row>
    <row r="12" spans="1:18" ht="15.75" customHeight="1" thickBot="1">
      <c r="A12" s="235"/>
      <c r="B12" s="276"/>
      <c r="C12" s="246"/>
      <c r="D12" s="238"/>
      <c r="E12" s="238"/>
      <c r="F12" s="348"/>
      <c r="G12" s="349"/>
      <c r="H12" s="350"/>
      <c r="I12" s="238"/>
      <c r="J12" s="238"/>
      <c r="K12" s="249"/>
      <c r="L12" s="246"/>
      <c r="M12" s="238"/>
      <c r="N12" s="249"/>
      <c r="O12" s="317"/>
      <c r="P12" s="307"/>
      <c r="Q12" s="309"/>
      <c r="R12" s="233"/>
    </row>
    <row r="13" spans="1:18" ht="15" customHeight="1">
      <c r="A13" s="235"/>
      <c r="B13" s="276"/>
      <c r="C13" s="322">
        <f>H9</f>
        <v>13</v>
      </c>
      <c r="D13" s="324" t="s">
        <v>5</v>
      </c>
      <c r="E13" s="324">
        <f>F9</f>
        <v>20</v>
      </c>
      <c r="F13" s="348"/>
      <c r="G13" s="349"/>
      <c r="H13" s="350"/>
      <c r="I13" s="324">
        <v>9</v>
      </c>
      <c r="J13" s="324" t="s">
        <v>5</v>
      </c>
      <c r="K13" s="326">
        <v>20</v>
      </c>
      <c r="L13" s="322">
        <v>20</v>
      </c>
      <c r="M13" s="324" t="s">
        <v>5</v>
      </c>
      <c r="N13" s="326">
        <v>8</v>
      </c>
      <c r="O13" s="333">
        <f>C13+I13+L13</f>
        <v>42</v>
      </c>
      <c r="P13" s="311" t="s">
        <v>5</v>
      </c>
      <c r="Q13" s="313">
        <f>E13+K13+N13</f>
        <v>48</v>
      </c>
      <c r="R13" s="315">
        <v>3</v>
      </c>
    </row>
    <row r="14" spans="1:18" ht="15.75" customHeight="1" thickBot="1">
      <c r="A14" s="236"/>
      <c r="B14" s="277"/>
      <c r="C14" s="323"/>
      <c r="D14" s="325"/>
      <c r="E14" s="325"/>
      <c r="F14" s="351"/>
      <c r="G14" s="352"/>
      <c r="H14" s="353"/>
      <c r="I14" s="324"/>
      <c r="J14" s="324"/>
      <c r="K14" s="326"/>
      <c r="L14" s="323"/>
      <c r="M14" s="325"/>
      <c r="N14" s="327"/>
      <c r="O14" s="334"/>
      <c r="P14" s="312"/>
      <c r="Q14" s="314"/>
      <c r="R14" s="244"/>
    </row>
    <row r="15" spans="1:18" ht="15" customHeight="1">
      <c r="A15" s="318">
        <v>3</v>
      </c>
      <c r="B15" s="367" t="str">
        <f>'Nasazení do skupin'!B12</f>
        <v>MNK Modřice C</v>
      </c>
      <c r="C15" s="319">
        <f>K7</f>
        <v>2</v>
      </c>
      <c r="D15" s="320" t="s">
        <v>5</v>
      </c>
      <c r="E15" s="321">
        <f>I7</f>
        <v>1</v>
      </c>
      <c r="F15" s="278">
        <f>K11</f>
        <v>2</v>
      </c>
      <c r="G15" s="237" t="s">
        <v>5</v>
      </c>
      <c r="H15" s="237">
        <f>I11</f>
        <v>0</v>
      </c>
      <c r="I15" s="336"/>
      <c r="J15" s="337"/>
      <c r="K15" s="338"/>
      <c r="L15" s="335">
        <v>2</v>
      </c>
      <c r="M15" s="335" t="s">
        <v>5</v>
      </c>
      <c r="N15" s="368">
        <v>0</v>
      </c>
      <c r="O15" s="316">
        <f>C15+F15+L15</f>
        <v>6</v>
      </c>
      <c r="P15" s="306" t="s">
        <v>5</v>
      </c>
      <c r="Q15" s="308">
        <f>E15+H15+N15</f>
        <v>1</v>
      </c>
      <c r="R15" s="310">
        <v>6</v>
      </c>
    </row>
    <row r="16" spans="1:18" ht="15.75" customHeight="1" thickBot="1">
      <c r="A16" s="235"/>
      <c r="B16" s="276"/>
      <c r="C16" s="246"/>
      <c r="D16" s="238"/>
      <c r="E16" s="249"/>
      <c r="F16" s="246"/>
      <c r="G16" s="238"/>
      <c r="H16" s="238"/>
      <c r="I16" s="339"/>
      <c r="J16" s="340"/>
      <c r="K16" s="341"/>
      <c r="L16" s="240"/>
      <c r="M16" s="240"/>
      <c r="N16" s="242"/>
      <c r="O16" s="317"/>
      <c r="P16" s="307"/>
      <c r="Q16" s="309"/>
      <c r="R16" s="233"/>
    </row>
    <row r="17" spans="1:19" ht="15" customHeight="1">
      <c r="A17" s="235"/>
      <c r="B17" s="276"/>
      <c r="C17" s="322">
        <f>K9</f>
        <v>26</v>
      </c>
      <c r="D17" s="324" t="s">
        <v>5</v>
      </c>
      <c r="E17" s="326">
        <f>I9</f>
        <v>24</v>
      </c>
      <c r="F17" s="322">
        <f>K13</f>
        <v>20</v>
      </c>
      <c r="G17" s="324" t="s">
        <v>5</v>
      </c>
      <c r="H17" s="324">
        <f>I13</f>
        <v>9</v>
      </c>
      <c r="I17" s="339"/>
      <c r="J17" s="340"/>
      <c r="K17" s="341"/>
      <c r="L17" s="369">
        <v>20</v>
      </c>
      <c r="M17" s="369" t="s">
        <v>5</v>
      </c>
      <c r="N17" s="371">
        <v>8</v>
      </c>
      <c r="O17" s="333">
        <f>C17+F17+L17</f>
        <v>66</v>
      </c>
      <c r="P17" s="311" t="s">
        <v>5</v>
      </c>
      <c r="Q17" s="313">
        <f>E17+H17+N17</f>
        <v>41</v>
      </c>
      <c r="R17" s="315">
        <v>1</v>
      </c>
    </row>
    <row r="18" spans="1:19" ht="15.75" customHeight="1" thickBot="1">
      <c r="A18" s="236"/>
      <c r="B18" s="277"/>
      <c r="C18" s="323"/>
      <c r="D18" s="325"/>
      <c r="E18" s="327"/>
      <c r="F18" s="323"/>
      <c r="G18" s="325"/>
      <c r="H18" s="325"/>
      <c r="I18" s="342"/>
      <c r="J18" s="343"/>
      <c r="K18" s="344"/>
      <c r="L18" s="370"/>
      <c r="M18" s="370"/>
      <c r="N18" s="372"/>
      <c r="O18" s="334"/>
      <c r="P18" s="312"/>
      <c r="Q18" s="314"/>
      <c r="R18" s="244"/>
    </row>
    <row r="19" spans="1:19" ht="15" customHeight="1">
      <c r="A19" s="318">
        <v>4</v>
      </c>
      <c r="B19" s="367" t="str">
        <f>'Nasazení do skupin'!B13</f>
        <v>Sk Liapor Witte Karlovy Vary B</v>
      </c>
      <c r="C19" s="319">
        <f>N7</f>
        <v>0</v>
      </c>
      <c r="D19" s="320" t="s">
        <v>5</v>
      </c>
      <c r="E19" s="321">
        <f>L7</f>
        <v>2</v>
      </c>
      <c r="F19" s="319">
        <f>N11</f>
        <v>0</v>
      </c>
      <c r="G19" s="320" t="s">
        <v>5</v>
      </c>
      <c r="H19" s="321">
        <f>L11</f>
        <v>2</v>
      </c>
      <c r="I19" s="278">
        <f>N15</f>
        <v>0</v>
      </c>
      <c r="J19" s="237" t="s">
        <v>5</v>
      </c>
      <c r="K19" s="237">
        <f>L15</f>
        <v>2</v>
      </c>
      <c r="L19" s="330">
        <v>2018</v>
      </c>
      <c r="M19" s="331"/>
      <c r="N19" s="332"/>
      <c r="O19" s="306">
        <f>C19+F19+I19</f>
        <v>0</v>
      </c>
      <c r="P19" s="306" t="s">
        <v>5</v>
      </c>
      <c r="Q19" s="308">
        <f>E19+H19+K19</f>
        <v>6</v>
      </c>
      <c r="R19" s="310">
        <v>0</v>
      </c>
    </row>
    <row r="20" spans="1:19" ht="15.75" customHeight="1" thickBot="1">
      <c r="A20" s="235"/>
      <c r="B20" s="276"/>
      <c r="C20" s="246"/>
      <c r="D20" s="238"/>
      <c r="E20" s="249"/>
      <c r="F20" s="246"/>
      <c r="G20" s="238"/>
      <c r="H20" s="249"/>
      <c r="I20" s="246"/>
      <c r="J20" s="238"/>
      <c r="K20" s="238"/>
      <c r="L20" s="220"/>
      <c r="M20" s="221"/>
      <c r="N20" s="222"/>
      <c r="O20" s="307"/>
      <c r="P20" s="307"/>
      <c r="Q20" s="309"/>
      <c r="R20" s="233"/>
    </row>
    <row r="21" spans="1:19" ht="15" customHeight="1">
      <c r="A21" s="235"/>
      <c r="B21" s="276"/>
      <c r="C21" s="322">
        <f>N9</f>
        <v>5</v>
      </c>
      <c r="D21" s="324" t="s">
        <v>5</v>
      </c>
      <c r="E21" s="326">
        <f>L9</f>
        <v>20</v>
      </c>
      <c r="F21" s="322">
        <f>N13</f>
        <v>8</v>
      </c>
      <c r="G21" s="324" t="s">
        <v>5</v>
      </c>
      <c r="H21" s="326">
        <f>L13</f>
        <v>20</v>
      </c>
      <c r="I21" s="322">
        <f>N17</f>
        <v>8</v>
      </c>
      <c r="J21" s="324" t="s">
        <v>5</v>
      </c>
      <c r="K21" s="324">
        <f>L17</f>
        <v>20</v>
      </c>
      <c r="L21" s="220"/>
      <c r="M21" s="221"/>
      <c r="N21" s="222"/>
      <c r="O21" s="328">
        <f>C21+F21+I21</f>
        <v>21</v>
      </c>
      <c r="P21" s="311" t="s">
        <v>5</v>
      </c>
      <c r="Q21" s="313">
        <f>E21+H21+K21</f>
        <v>60</v>
      </c>
      <c r="R21" s="315">
        <v>4</v>
      </c>
    </row>
    <row r="22" spans="1:19" ht="15.75" customHeight="1" thickBot="1">
      <c r="A22" s="236"/>
      <c r="B22" s="277"/>
      <c r="C22" s="323"/>
      <c r="D22" s="325"/>
      <c r="E22" s="327"/>
      <c r="F22" s="323"/>
      <c r="G22" s="325"/>
      <c r="H22" s="327"/>
      <c r="I22" s="323"/>
      <c r="J22" s="325"/>
      <c r="K22" s="325"/>
      <c r="L22" s="223"/>
      <c r="M22" s="224"/>
      <c r="N22" s="225"/>
      <c r="O22" s="329"/>
      <c r="P22" s="312"/>
      <c r="Q22" s="314"/>
      <c r="R22" s="244"/>
    </row>
    <row r="24" spans="1:19" ht="24.9" customHeight="1">
      <c r="A24" s="200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79"/>
      <c r="Q24" s="65"/>
      <c r="R24" s="65"/>
    </row>
    <row r="25" spans="1:19" ht="15" customHeight="1">
      <c r="A25" s="199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27"/>
      <c r="P25" s="26"/>
      <c r="Q25" s="26"/>
      <c r="R25" s="27"/>
      <c r="S25" s="1"/>
    </row>
    <row r="26" spans="1:19" ht="15" customHeight="1">
      <c r="A26" s="199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27"/>
      <c r="P26" s="26"/>
      <c r="Q26" s="25"/>
      <c r="R26" s="27"/>
      <c r="S26" s="1"/>
    </row>
    <row r="27" spans="1:19" ht="15" customHeight="1">
      <c r="A27" s="199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"/>
      <c r="P27" s="26"/>
      <c r="Q27" s="26"/>
      <c r="R27" s="27"/>
    </row>
    <row r="28" spans="1:19" ht="15" customHeight="1">
      <c r="A28" s="199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27"/>
      <c r="P28" s="26"/>
      <c r="Q28" s="25"/>
      <c r="R28" s="27"/>
    </row>
    <row r="29" spans="1:19" ht="15" customHeight="1">
      <c r="A29" s="199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27"/>
      <c r="P29" s="26"/>
      <c r="Q29" s="26"/>
      <c r="R29" s="27"/>
    </row>
    <row r="30" spans="1:19" ht="15" customHeight="1">
      <c r="A30" s="199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27"/>
      <c r="P30" s="26"/>
      <c r="Q30" s="25"/>
      <c r="R30" s="27"/>
    </row>
    <row r="31" spans="1:19" ht="15" customHeight="1">
      <c r="A31" s="199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27"/>
      <c r="P31" s="26"/>
      <c r="Q31" s="26"/>
      <c r="R31" s="27"/>
    </row>
    <row r="32" spans="1:19" ht="15" customHeight="1">
      <c r="A32" s="199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27"/>
      <c r="P32" s="26"/>
      <c r="Q32" s="25"/>
      <c r="R32" s="27"/>
    </row>
    <row r="33" spans="1:18" ht="15" customHeight="1">
      <c r="A33" s="199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27"/>
      <c r="P33" s="26"/>
      <c r="Q33" s="26"/>
      <c r="R33" s="27"/>
    </row>
    <row r="34" spans="1:18" ht="15" customHeight="1">
      <c r="A34" s="199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27"/>
      <c r="P34" s="26"/>
      <c r="Q34" s="25"/>
      <c r="R34" s="27"/>
    </row>
    <row r="35" spans="1:18" ht="15" customHeight="1">
      <c r="A35" s="199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27"/>
      <c r="P35" s="26"/>
      <c r="Q35" s="26"/>
      <c r="R35" s="27"/>
    </row>
    <row r="36" spans="1:18" ht="15" customHeight="1">
      <c r="A36" s="199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27"/>
      <c r="P36" s="26"/>
      <c r="Q36" s="25"/>
      <c r="R36" s="27"/>
    </row>
    <row r="37" spans="1:18" ht="15.6" customHeight="1">
      <c r="A37" s="26"/>
      <c r="B37" s="26"/>
      <c r="C37" s="27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8" ht="15.6" customHeight="1">
      <c r="A38" s="62"/>
      <c r="B38" s="25"/>
      <c r="C38" s="27"/>
    </row>
    <row r="39" spans="1:18" ht="14.4" customHeight="1">
      <c r="A39" s="62"/>
      <c r="B39" s="26"/>
      <c r="C39" s="27"/>
    </row>
    <row r="40" spans="1:18" ht="14.4" customHeight="1">
      <c r="A40" s="62"/>
      <c r="B40" s="25"/>
      <c r="C40" s="27"/>
    </row>
    <row r="41" spans="1:18" ht="15.6" customHeight="1">
      <c r="A41" s="62"/>
      <c r="B41" s="26"/>
      <c r="C41" s="27"/>
    </row>
    <row r="42" spans="1:18" ht="15.6" customHeight="1">
      <c r="A42" s="62"/>
      <c r="B42" s="25"/>
      <c r="C42" s="27"/>
    </row>
    <row r="43" spans="1:18" ht="15.6" customHeight="1">
      <c r="A43" s="62"/>
      <c r="B43" s="26"/>
      <c r="C43" s="27"/>
    </row>
    <row r="44" spans="1:18" ht="15.6" customHeight="1">
      <c r="A44" s="62"/>
      <c r="B44" s="25"/>
      <c r="C44" s="27"/>
    </row>
    <row r="49" ht="15" customHeight="1"/>
    <row r="53" ht="14.4" customHeight="1"/>
    <row r="54" ht="14.4" customHeight="1"/>
    <row r="67" ht="15" customHeight="1"/>
    <row r="71" ht="14.4" customHeight="1"/>
    <row r="72" ht="14.4" customHeight="1"/>
    <row r="91" ht="14.4" customHeight="1"/>
    <row r="92" ht="14.4" customHeight="1"/>
  </sheetData>
  <mergeCells count="150">
    <mergeCell ref="E11:E12"/>
    <mergeCell ref="C13:C14"/>
    <mergeCell ref="D13:D14"/>
    <mergeCell ref="E13:E14"/>
    <mergeCell ref="I13:I14"/>
    <mergeCell ref="J13:J14"/>
    <mergeCell ref="K13:K14"/>
    <mergeCell ref="L13:L14"/>
    <mergeCell ref="J9:J10"/>
    <mergeCell ref="K9:K10"/>
    <mergeCell ref="L9:L10"/>
    <mergeCell ref="A2:R3"/>
    <mergeCell ref="C4:R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7:R8"/>
    <mergeCell ref="O5:Q5"/>
    <mergeCell ref="O6:Q6"/>
    <mergeCell ref="A7:A10"/>
    <mergeCell ref="B7:B10"/>
    <mergeCell ref="C5:E6"/>
    <mergeCell ref="F5:H6"/>
    <mergeCell ref="I5:K6"/>
    <mergeCell ref="L5:N6"/>
    <mergeCell ref="F11:H14"/>
    <mergeCell ref="I11:I12"/>
    <mergeCell ref="N13:N14"/>
    <mergeCell ref="M13:M14"/>
    <mergeCell ref="O9:O10"/>
    <mergeCell ref="P9:P10"/>
    <mergeCell ref="Q9:Q10"/>
    <mergeCell ref="C7:E10"/>
    <mergeCell ref="A4:B6"/>
    <mergeCell ref="F9:F10"/>
    <mergeCell ref="G9:G10"/>
    <mergeCell ref="H9:H10"/>
    <mergeCell ref="I9:I10"/>
    <mergeCell ref="M9:M10"/>
    <mergeCell ref="N9:N10"/>
    <mergeCell ref="J11:J12"/>
    <mergeCell ref="K11:K12"/>
    <mergeCell ref="L11:L12"/>
    <mergeCell ref="M11:M12"/>
    <mergeCell ref="N11:N12"/>
    <mergeCell ref="A11:A14"/>
    <mergeCell ref="B11:B14"/>
    <mergeCell ref="C11:C12"/>
    <mergeCell ref="D11:D12"/>
    <mergeCell ref="A15:A18"/>
    <mergeCell ref="C15:C16"/>
    <mergeCell ref="D15:D16"/>
    <mergeCell ref="E15:E16"/>
    <mergeCell ref="F15:F16"/>
    <mergeCell ref="O15:O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I15:K18"/>
    <mergeCell ref="B15:B18"/>
    <mergeCell ref="N15:N16"/>
    <mergeCell ref="L17:L18"/>
    <mergeCell ref="M17:M18"/>
    <mergeCell ref="N17:N18"/>
    <mergeCell ref="O19:O20"/>
    <mergeCell ref="C21:C22"/>
    <mergeCell ref="D21:D22"/>
    <mergeCell ref="E21:E22"/>
    <mergeCell ref="F21:F22"/>
    <mergeCell ref="G21:G22"/>
    <mergeCell ref="H21:H22"/>
    <mergeCell ref="G19:G20"/>
    <mergeCell ref="H19:H20"/>
    <mergeCell ref="O21:O22"/>
    <mergeCell ref="L19:N22"/>
    <mergeCell ref="D25:D26"/>
    <mergeCell ref="A19:A22"/>
    <mergeCell ref="C19:C20"/>
    <mergeCell ref="D19:D20"/>
    <mergeCell ref="E19:E20"/>
    <mergeCell ref="F19:F20"/>
    <mergeCell ref="I19:I20"/>
    <mergeCell ref="J19:J20"/>
    <mergeCell ref="K19:K20"/>
    <mergeCell ref="I21:I22"/>
    <mergeCell ref="J21:J22"/>
    <mergeCell ref="K21:K22"/>
    <mergeCell ref="B19:B22"/>
    <mergeCell ref="P7:P8"/>
    <mergeCell ref="Q7:Q8"/>
    <mergeCell ref="O7:O8"/>
    <mergeCell ref="R11:R12"/>
    <mergeCell ref="P13:P14"/>
    <mergeCell ref="Q13:Q14"/>
    <mergeCell ref="R13:R14"/>
    <mergeCell ref="Q11:Q12"/>
    <mergeCell ref="P11:P12"/>
    <mergeCell ref="O11:O12"/>
    <mergeCell ref="O13:O14"/>
    <mergeCell ref="R9:R10"/>
    <mergeCell ref="P15:P16"/>
    <mergeCell ref="Q15:Q16"/>
    <mergeCell ref="R15:R16"/>
    <mergeCell ref="P17:P18"/>
    <mergeCell ref="Q17:Q18"/>
    <mergeCell ref="R17:R18"/>
    <mergeCell ref="R19:R20"/>
    <mergeCell ref="P21:P22"/>
    <mergeCell ref="Q21:Q22"/>
    <mergeCell ref="R21:R22"/>
    <mergeCell ref="P19:P20"/>
    <mergeCell ref="Q19:Q20"/>
    <mergeCell ref="A35:A36"/>
    <mergeCell ref="B35:C36"/>
    <mergeCell ref="D35:D36"/>
    <mergeCell ref="E35:N36"/>
    <mergeCell ref="A24:O24"/>
    <mergeCell ref="A33:A34"/>
    <mergeCell ref="B33:C34"/>
    <mergeCell ref="D33:D34"/>
    <mergeCell ref="E33:N34"/>
    <mergeCell ref="A25:A26"/>
    <mergeCell ref="B25:C26"/>
    <mergeCell ref="E25:N26"/>
    <mergeCell ref="A31:A32"/>
    <mergeCell ref="B31:C32"/>
    <mergeCell ref="D31:D32"/>
    <mergeCell ref="E31:N32"/>
    <mergeCell ref="A29:A30"/>
    <mergeCell ref="B29:C30"/>
    <mergeCell ref="D29:D30"/>
    <mergeCell ref="E29:N30"/>
    <mergeCell ref="A27:A28"/>
    <mergeCell ref="B27:C28"/>
    <mergeCell ref="D27:D28"/>
    <mergeCell ref="E27:N28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40"/>
  <sheetViews>
    <sheetView showGridLines="0" topLeftCell="A3" workbookViewId="0">
      <selection activeCell="Q40" sqref="Q40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359" t="str">
        <f>'Nasazení do skupin'!B2</f>
        <v>Pohár ČNS MŽ dvojice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8"/>
    </row>
    <row r="3" spans="1:18" ht="15.75" customHeight="1" thickBot="1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</row>
    <row r="4" spans="1:18" ht="32.25" customHeight="1" thickBot="1">
      <c r="A4" s="357" t="s">
        <v>9</v>
      </c>
      <c r="B4" s="376"/>
      <c r="C4" s="379" t="str">
        <f>'Nasazení do skupin'!B3</f>
        <v xml:space="preserve">Žďár nad Sázavou 25.3. 2018 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1"/>
    </row>
    <row r="5" spans="1:18" ht="15" customHeight="1">
      <c r="A5" s="281"/>
      <c r="B5" s="282"/>
      <c r="C5" s="359">
        <v>1</v>
      </c>
      <c r="D5" s="377"/>
      <c r="E5" s="378"/>
      <c r="F5" s="359">
        <v>2</v>
      </c>
      <c r="G5" s="377"/>
      <c r="H5" s="378"/>
      <c r="I5" s="359">
        <v>3</v>
      </c>
      <c r="J5" s="377"/>
      <c r="K5" s="378"/>
      <c r="L5" s="359">
        <v>4</v>
      </c>
      <c r="M5" s="377"/>
      <c r="N5" s="378"/>
      <c r="O5" s="361" t="s">
        <v>1</v>
      </c>
      <c r="P5" s="362"/>
      <c r="Q5" s="363"/>
      <c r="R5" s="92" t="s">
        <v>2</v>
      </c>
    </row>
    <row r="6" spans="1:18" ht="15.75" customHeight="1" thickBot="1">
      <c r="A6" s="283"/>
      <c r="B6" s="284"/>
      <c r="C6" s="382"/>
      <c r="D6" s="285"/>
      <c r="E6" s="286"/>
      <c r="F6" s="205"/>
      <c r="G6" s="206"/>
      <c r="H6" s="207"/>
      <c r="I6" s="205"/>
      <c r="J6" s="206"/>
      <c r="K6" s="207"/>
      <c r="L6" s="205"/>
      <c r="M6" s="206"/>
      <c r="N6" s="207"/>
      <c r="O6" s="214" t="s">
        <v>3</v>
      </c>
      <c r="P6" s="215"/>
      <c r="Q6" s="216"/>
      <c r="R6" s="100" t="s">
        <v>4</v>
      </c>
    </row>
    <row r="7" spans="1:18" ht="15" customHeight="1">
      <c r="A7" s="373">
        <v>1</v>
      </c>
      <c r="B7" s="367" t="str">
        <f>'Nasazení do skupin'!B15</f>
        <v>SK Liapor Witte Karlovy Vary A</v>
      </c>
      <c r="C7" s="354"/>
      <c r="D7" s="355"/>
      <c r="E7" s="356"/>
      <c r="F7" s="320">
        <v>0</v>
      </c>
      <c r="G7" s="320" t="s">
        <v>5</v>
      </c>
      <c r="H7" s="321">
        <v>2</v>
      </c>
      <c r="I7" s="319">
        <v>0</v>
      </c>
      <c r="J7" s="320" t="s">
        <v>5</v>
      </c>
      <c r="K7" s="321">
        <v>2</v>
      </c>
      <c r="L7" s="319">
        <v>2</v>
      </c>
      <c r="M7" s="320" t="s">
        <v>5</v>
      </c>
      <c r="N7" s="321">
        <v>0</v>
      </c>
      <c r="O7" s="316">
        <f>F7+I7+L7</f>
        <v>2</v>
      </c>
      <c r="P7" s="306" t="s">
        <v>5</v>
      </c>
      <c r="Q7" s="308">
        <f>H7+K7+N7</f>
        <v>4</v>
      </c>
      <c r="R7" s="310">
        <v>2</v>
      </c>
    </row>
    <row r="8" spans="1:18" ht="15.75" customHeight="1" thickBot="1">
      <c r="A8" s="374"/>
      <c r="B8" s="276"/>
      <c r="C8" s="269"/>
      <c r="D8" s="270"/>
      <c r="E8" s="271"/>
      <c r="F8" s="238"/>
      <c r="G8" s="238"/>
      <c r="H8" s="249"/>
      <c r="I8" s="246"/>
      <c r="J8" s="238"/>
      <c r="K8" s="249"/>
      <c r="L8" s="246"/>
      <c r="M8" s="238"/>
      <c r="N8" s="249"/>
      <c r="O8" s="317"/>
      <c r="P8" s="307"/>
      <c r="Q8" s="309"/>
      <c r="R8" s="233"/>
    </row>
    <row r="9" spans="1:18" ht="15" customHeight="1">
      <c r="A9" s="374"/>
      <c r="B9" s="276"/>
      <c r="C9" s="269"/>
      <c r="D9" s="270"/>
      <c r="E9" s="271"/>
      <c r="F9" s="324">
        <v>8</v>
      </c>
      <c r="G9" s="324" t="s">
        <v>5</v>
      </c>
      <c r="H9" s="326">
        <v>20</v>
      </c>
      <c r="I9" s="322">
        <v>5</v>
      </c>
      <c r="J9" s="324" t="s">
        <v>5</v>
      </c>
      <c r="K9" s="326">
        <v>20</v>
      </c>
      <c r="L9" s="322">
        <v>20</v>
      </c>
      <c r="M9" s="324" t="s">
        <v>5</v>
      </c>
      <c r="N9" s="326">
        <v>14</v>
      </c>
      <c r="O9" s="333">
        <f>F9+I9+L9</f>
        <v>33</v>
      </c>
      <c r="P9" s="311" t="s">
        <v>5</v>
      </c>
      <c r="Q9" s="313">
        <f>H9+K9+N9</f>
        <v>54</v>
      </c>
      <c r="R9" s="315">
        <v>3</v>
      </c>
    </row>
    <row r="10" spans="1:18" ht="15.75" customHeight="1" thickBot="1">
      <c r="A10" s="375"/>
      <c r="B10" s="277"/>
      <c r="C10" s="272"/>
      <c r="D10" s="273"/>
      <c r="E10" s="274"/>
      <c r="F10" s="324"/>
      <c r="G10" s="324"/>
      <c r="H10" s="326"/>
      <c r="I10" s="323"/>
      <c r="J10" s="325"/>
      <c r="K10" s="327"/>
      <c r="L10" s="323"/>
      <c r="M10" s="325"/>
      <c r="N10" s="327"/>
      <c r="O10" s="334"/>
      <c r="P10" s="312"/>
      <c r="Q10" s="314"/>
      <c r="R10" s="244"/>
    </row>
    <row r="11" spans="1:18" ht="15" customHeight="1">
      <c r="A11" s="373">
        <v>2</v>
      </c>
      <c r="B11" s="367" t="str">
        <f>'Nasazení do skupin'!B16</f>
        <v>TJ Baník Stříbro MIX</v>
      </c>
      <c r="C11" s="278">
        <f>H7</f>
        <v>2</v>
      </c>
      <c r="D11" s="237" t="s">
        <v>5</v>
      </c>
      <c r="E11" s="237">
        <f>F7</f>
        <v>0</v>
      </c>
      <c r="F11" s="345" t="s">
        <v>28</v>
      </c>
      <c r="G11" s="346"/>
      <c r="H11" s="347"/>
      <c r="I11" s="320">
        <v>0</v>
      </c>
      <c r="J11" s="320" t="s">
        <v>5</v>
      </c>
      <c r="K11" s="321">
        <v>2</v>
      </c>
      <c r="L11" s="319">
        <v>2</v>
      </c>
      <c r="M11" s="320" t="s">
        <v>5</v>
      </c>
      <c r="N11" s="321">
        <v>0</v>
      </c>
      <c r="O11" s="316">
        <f>C11+I11+L11</f>
        <v>4</v>
      </c>
      <c r="P11" s="306" t="s">
        <v>5</v>
      </c>
      <c r="Q11" s="308">
        <f>E11+K11+N11</f>
        <v>2</v>
      </c>
      <c r="R11" s="310">
        <v>4</v>
      </c>
    </row>
    <row r="12" spans="1:18" ht="15.75" customHeight="1" thickBot="1">
      <c r="A12" s="374"/>
      <c r="B12" s="276"/>
      <c r="C12" s="246"/>
      <c r="D12" s="238"/>
      <c r="E12" s="238"/>
      <c r="F12" s="348"/>
      <c r="G12" s="349"/>
      <c r="H12" s="350"/>
      <c r="I12" s="238"/>
      <c r="J12" s="238"/>
      <c r="K12" s="249"/>
      <c r="L12" s="246"/>
      <c r="M12" s="238"/>
      <c r="N12" s="249"/>
      <c r="O12" s="317"/>
      <c r="P12" s="307"/>
      <c r="Q12" s="309"/>
      <c r="R12" s="233"/>
    </row>
    <row r="13" spans="1:18" ht="15" customHeight="1">
      <c r="A13" s="374"/>
      <c r="B13" s="276"/>
      <c r="C13" s="322">
        <f>H9</f>
        <v>20</v>
      </c>
      <c r="D13" s="324" t="s">
        <v>5</v>
      </c>
      <c r="E13" s="324">
        <f>F9</f>
        <v>8</v>
      </c>
      <c r="F13" s="348"/>
      <c r="G13" s="349"/>
      <c r="H13" s="350"/>
      <c r="I13" s="324">
        <v>11</v>
      </c>
      <c r="J13" s="324" t="s">
        <v>5</v>
      </c>
      <c r="K13" s="326">
        <v>20</v>
      </c>
      <c r="L13" s="322">
        <v>20</v>
      </c>
      <c r="M13" s="324" t="s">
        <v>5</v>
      </c>
      <c r="N13" s="326">
        <v>5</v>
      </c>
      <c r="O13" s="333">
        <f>C13+I13+L13</f>
        <v>51</v>
      </c>
      <c r="P13" s="311" t="s">
        <v>5</v>
      </c>
      <c r="Q13" s="313">
        <f>E13+K13+N13</f>
        <v>33</v>
      </c>
      <c r="R13" s="315">
        <v>2</v>
      </c>
    </row>
    <row r="14" spans="1:18" ht="15.75" customHeight="1" thickBot="1">
      <c r="A14" s="375"/>
      <c r="B14" s="277"/>
      <c r="C14" s="323"/>
      <c r="D14" s="325"/>
      <c r="E14" s="325"/>
      <c r="F14" s="351"/>
      <c r="G14" s="352"/>
      <c r="H14" s="353"/>
      <c r="I14" s="324"/>
      <c r="J14" s="324"/>
      <c r="K14" s="326"/>
      <c r="L14" s="323"/>
      <c r="M14" s="325"/>
      <c r="N14" s="327"/>
      <c r="O14" s="334"/>
      <c r="P14" s="312"/>
      <c r="Q14" s="314"/>
      <c r="R14" s="244"/>
    </row>
    <row r="15" spans="1:18" ht="15" customHeight="1">
      <c r="A15" s="373">
        <v>3</v>
      </c>
      <c r="B15" s="367" t="str">
        <f>'Nasazení do skupin'!B17</f>
        <v>MNK Modřice B</v>
      </c>
      <c r="C15" s="319">
        <f>K7</f>
        <v>2</v>
      </c>
      <c r="D15" s="320" t="s">
        <v>5</v>
      </c>
      <c r="E15" s="321">
        <f>I7</f>
        <v>0</v>
      </c>
      <c r="F15" s="278">
        <f>K11</f>
        <v>2</v>
      </c>
      <c r="G15" s="237" t="s">
        <v>5</v>
      </c>
      <c r="H15" s="237">
        <f>I11</f>
        <v>0</v>
      </c>
      <c r="I15" s="336"/>
      <c r="J15" s="337"/>
      <c r="K15" s="338"/>
      <c r="L15" s="335">
        <v>2</v>
      </c>
      <c r="M15" s="335" t="s">
        <v>5</v>
      </c>
      <c r="N15" s="368">
        <f>O33</f>
        <v>0</v>
      </c>
      <c r="O15" s="316">
        <f>C15+F15+L15</f>
        <v>6</v>
      </c>
      <c r="P15" s="306" t="s">
        <v>5</v>
      </c>
      <c r="Q15" s="308">
        <f>E15+H15+N15</f>
        <v>0</v>
      </c>
      <c r="R15" s="310">
        <v>6</v>
      </c>
    </row>
    <row r="16" spans="1:18" ht="15.75" customHeight="1" thickBot="1">
      <c r="A16" s="374"/>
      <c r="B16" s="276"/>
      <c r="C16" s="246"/>
      <c r="D16" s="238"/>
      <c r="E16" s="249"/>
      <c r="F16" s="246"/>
      <c r="G16" s="238"/>
      <c r="H16" s="238"/>
      <c r="I16" s="339"/>
      <c r="J16" s="340"/>
      <c r="K16" s="341"/>
      <c r="L16" s="240"/>
      <c r="M16" s="240"/>
      <c r="N16" s="242"/>
      <c r="O16" s="317"/>
      <c r="P16" s="307"/>
      <c r="Q16" s="309"/>
      <c r="R16" s="233"/>
    </row>
    <row r="17" spans="1:19" ht="15" customHeight="1">
      <c r="A17" s="374"/>
      <c r="B17" s="276"/>
      <c r="C17" s="322">
        <f>K9</f>
        <v>20</v>
      </c>
      <c r="D17" s="324" t="s">
        <v>5</v>
      </c>
      <c r="E17" s="326">
        <f>I9</f>
        <v>5</v>
      </c>
      <c r="F17" s="322">
        <f>K13</f>
        <v>20</v>
      </c>
      <c r="G17" s="324" t="s">
        <v>5</v>
      </c>
      <c r="H17" s="324">
        <f>I13</f>
        <v>11</v>
      </c>
      <c r="I17" s="339"/>
      <c r="J17" s="340"/>
      <c r="K17" s="341"/>
      <c r="L17" s="369">
        <v>20</v>
      </c>
      <c r="M17" s="369" t="s">
        <v>5</v>
      </c>
      <c r="N17" s="371">
        <v>2</v>
      </c>
      <c r="O17" s="333">
        <f>C17+F17+L17</f>
        <v>60</v>
      </c>
      <c r="P17" s="311" t="s">
        <v>5</v>
      </c>
      <c r="Q17" s="313">
        <f>E17+H17+N17</f>
        <v>18</v>
      </c>
      <c r="R17" s="315">
        <v>1</v>
      </c>
    </row>
    <row r="18" spans="1:19" ht="15.75" customHeight="1" thickBot="1">
      <c r="A18" s="375"/>
      <c r="B18" s="277"/>
      <c r="C18" s="323"/>
      <c r="D18" s="325"/>
      <c r="E18" s="327"/>
      <c r="F18" s="323"/>
      <c r="G18" s="325"/>
      <c r="H18" s="325"/>
      <c r="I18" s="342"/>
      <c r="J18" s="343"/>
      <c r="K18" s="344"/>
      <c r="L18" s="370"/>
      <c r="M18" s="370"/>
      <c r="N18" s="372"/>
      <c r="O18" s="334"/>
      <c r="P18" s="312"/>
      <c r="Q18" s="314"/>
      <c r="R18" s="244"/>
    </row>
    <row r="19" spans="1:19" ht="15" customHeight="1">
      <c r="A19" s="373">
        <v>4</v>
      </c>
      <c r="B19" s="367" t="str">
        <f>'Nasazení do skupin'!B18</f>
        <v xml:space="preserve">TJ Slavoj Český Brod B </v>
      </c>
      <c r="C19" s="319">
        <f>N7</f>
        <v>0</v>
      </c>
      <c r="D19" s="320" t="s">
        <v>5</v>
      </c>
      <c r="E19" s="321">
        <f>L7</f>
        <v>2</v>
      </c>
      <c r="F19" s="319">
        <f>N11</f>
        <v>0</v>
      </c>
      <c r="G19" s="320" t="s">
        <v>5</v>
      </c>
      <c r="H19" s="321">
        <f>L11</f>
        <v>2</v>
      </c>
      <c r="I19" s="278">
        <f>N15</f>
        <v>0</v>
      </c>
      <c r="J19" s="237" t="s">
        <v>5</v>
      </c>
      <c r="K19" s="237">
        <f>L15</f>
        <v>2</v>
      </c>
      <c r="L19" s="330">
        <v>2018</v>
      </c>
      <c r="M19" s="331"/>
      <c r="N19" s="332"/>
      <c r="O19" s="306">
        <f>C19+F19+I19</f>
        <v>0</v>
      </c>
      <c r="P19" s="306" t="s">
        <v>5</v>
      </c>
      <c r="Q19" s="308">
        <f>E19+H19+K19</f>
        <v>6</v>
      </c>
      <c r="R19" s="310">
        <v>0</v>
      </c>
    </row>
    <row r="20" spans="1:19" ht="15.75" customHeight="1" thickBot="1">
      <c r="A20" s="374"/>
      <c r="B20" s="276"/>
      <c r="C20" s="246"/>
      <c r="D20" s="238"/>
      <c r="E20" s="249"/>
      <c r="F20" s="246"/>
      <c r="G20" s="238"/>
      <c r="H20" s="249"/>
      <c r="I20" s="246"/>
      <c r="J20" s="238"/>
      <c r="K20" s="238"/>
      <c r="L20" s="220"/>
      <c r="M20" s="221"/>
      <c r="N20" s="222"/>
      <c r="O20" s="307"/>
      <c r="P20" s="307"/>
      <c r="Q20" s="309"/>
      <c r="R20" s="233"/>
    </row>
    <row r="21" spans="1:19" ht="15" customHeight="1">
      <c r="A21" s="374"/>
      <c r="B21" s="276"/>
      <c r="C21" s="322">
        <f>N9</f>
        <v>14</v>
      </c>
      <c r="D21" s="324" t="s">
        <v>5</v>
      </c>
      <c r="E21" s="326">
        <f>L9</f>
        <v>20</v>
      </c>
      <c r="F21" s="322">
        <f>N13</f>
        <v>5</v>
      </c>
      <c r="G21" s="324" t="s">
        <v>5</v>
      </c>
      <c r="H21" s="326">
        <f>L13</f>
        <v>20</v>
      </c>
      <c r="I21" s="322">
        <f>N17</f>
        <v>2</v>
      </c>
      <c r="J21" s="324" t="s">
        <v>5</v>
      </c>
      <c r="K21" s="324">
        <f>L17</f>
        <v>20</v>
      </c>
      <c r="L21" s="220"/>
      <c r="M21" s="221"/>
      <c r="N21" s="222"/>
      <c r="O21" s="328">
        <f>C21+F21+I21</f>
        <v>21</v>
      </c>
      <c r="P21" s="311" t="s">
        <v>5</v>
      </c>
      <c r="Q21" s="313">
        <f>E21+H21+K21</f>
        <v>60</v>
      </c>
      <c r="R21" s="315">
        <v>4</v>
      </c>
    </row>
    <row r="22" spans="1:19" ht="15.75" customHeight="1" thickBot="1">
      <c r="A22" s="375"/>
      <c r="B22" s="277"/>
      <c r="C22" s="323"/>
      <c r="D22" s="325"/>
      <c r="E22" s="327"/>
      <c r="F22" s="323"/>
      <c r="G22" s="325"/>
      <c r="H22" s="327"/>
      <c r="I22" s="323"/>
      <c r="J22" s="325"/>
      <c r="K22" s="325"/>
      <c r="L22" s="223"/>
      <c r="M22" s="224"/>
      <c r="N22" s="225"/>
      <c r="O22" s="329"/>
      <c r="P22" s="312"/>
      <c r="Q22" s="314"/>
      <c r="R22" s="244"/>
    </row>
    <row r="24" spans="1:19" ht="24.9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</row>
    <row r="25" spans="1:19" ht="15" customHeight="1">
      <c r="A25" s="199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66"/>
      <c r="P25" s="26"/>
      <c r="Q25" s="26"/>
      <c r="R25" s="27"/>
      <c r="S25" s="1"/>
    </row>
    <row r="26" spans="1:19" ht="15" customHeight="1">
      <c r="A26" s="199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67"/>
      <c r="P26" s="26"/>
      <c r="Q26" s="25"/>
      <c r="R26" s="27"/>
      <c r="S26" s="1"/>
    </row>
    <row r="27" spans="1:19" ht="15" customHeight="1">
      <c r="A27" s="199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66"/>
      <c r="P27" s="26"/>
      <c r="Q27" s="26"/>
      <c r="R27" s="27"/>
    </row>
    <row r="28" spans="1:19" ht="15" customHeight="1">
      <c r="A28" s="199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67"/>
      <c r="P28" s="26"/>
      <c r="Q28" s="25"/>
      <c r="R28" s="27"/>
    </row>
    <row r="29" spans="1:19" ht="13.2" customHeight="1">
      <c r="A29" s="199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66"/>
      <c r="P29" s="26"/>
      <c r="Q29" s="26"/>
      <c r="R29" s="27"/>
    </row>
    <row r="30" spans="1:19" ht="13.2" customHeight="1">
      <c r="A30" s="199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67"/>
      <c r="P30" s="26"/>
      <c r="Q30" s="25"/>
      <c r="R30" s="27"/>
    </row>
    <row r="31" spans="1:19" ht="15" customHeight="1">
      <c r="A31" s="199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66"/>
      <c r="P31" s="26"/>
      <c r="Q31" s="26"/>
      <c r="R31" s="27"/>
    </row>
    <row r="32" spans="1:19" ht="15.75" customHeight="1">
      <c r="A32" s="199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67"/>
      <c r="P32" s="26"/>
      <c r="Q32" s="25"/>
      <c r="R32" s="27"/>
    </row>
    <row r="33" spans="1:18" ht="15" customHeight="1">
      <c r="A33" s="199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66"/>
      <c r="P33" s="26"/>
      <c r="Q33" s="26"/>
      <c r="R33" s="27"/>
    </row>
    <row r="34" spans="1:18" ht="15" customHeight="1">
      <c r="A34" s="199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67"/>
      <c r="P34" s="26"/>
      <c r="Q34" s="25"/>
      <c r="R34" s="27"/>
    </row>
    <row r="35" spans="1:18" ht="15" customHeight="1">
      <c r="A35" s="199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66"/>
      <c r="P35" s="26"/>
      <c r="Q35" s="26"/>
      <c r="R35" s="27"/>
    </row>
    <row r="36" spans="1:18" ht="15" customHeight="1">
      <c r="A36" s="199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67"/>
      <c r="P36" s="26"/>
      <c r="Q36" s="25"/>
      <c r="R36" s="27"/>
    </row>
    <row r="37" spans="1:18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305"/>
      <c r="Q37" s="305"/>
      <c r="R37" s="168"/>
    </row>
    <row r="44" spans="1:18" ht="15" customHeight="1"/>
    <row r="50" ht="14.4" customHeight="1"/>
    <row r="51" ht="14.4" customHeight="1"/>
    <row r="53" ht="14.4" customHeight="1"/>
    <row r="54" ht="14.4" customHeight="1"/>
    <row r="62" ht="15" customHeight="1"/>
    <row r="67" ht="14.4" customHeight="1"/>
    <row r="68" ht="14.4" customHeight="1"/>
    <row r="80" ht="15" customHeight="1"/>
    <row r="85" ht="14.4" customHeight="1"/>
    <row r="86" ht="14.4" customHeight="1"/>
    <row r="98" ht="15" customHeight="1"/>
    <row r="103" ht="14.4" customHeight="1"/>
    <row r="104" ht="14.4" customHeight="1"/>
    <row r="121" ht="14.4" customHeight="1"/>
    <row r="122" ht="14.4" customHeight="1"/>
    <row r="139" ht="14.4" customHeight="1"/>
    <row r="140" ht="14.4" customHeight="1"/>
  </sheetData>
  <mergeCells count="151">
    <mergeCell ref="A27:A28"/>
    <mergeCell ref="A25:A26"/>
    <mergeCell ref="P37:Q37"/>
    <mergeCell ref="D11:D12"/>
    <mergeCell ref="E11:E12"/>
    <mergeCell ref="N15:N16"/>
    <mergeCell ref="L17:L18"/>
    <mergeCell ref="M17:M18"/>
    <mergeCell ref="N17:N18"/>
    <mergeCell ref="D25:D26"/>
    <mergeCell ref="C15:C16"/>
    <mergeCell ref="D15:D16"/>
    <mergeCell ref="E15:E16"/>
    <mergeCell ref="F15:F16"/>
    <mergeCell ref="O15:O16"/>
    <mergeCell ref="P15:P16"/>
    <mergeCell ref="Q15:Q16"/>
    <mergeCell ref="C21:C22"/>
    <mergeCell ref="A24:R24"/>
    <mergeCell ref="B25:C26"/>
    <mergeCell ref="E25:N26"/>
    <mergeCell ref="B27:C28"/>
    <mergeCell ref="D27:D28"/>
    <mergeCell ref="E27:N28"/>
    <mergeCell ref="B15:B18"/>
    <mergeCell ref="B19:B22"/>
    <mergeCell ref="G19:G20"/>
    <mergeCell ref="H7:H8"/>
    <mergeCell ref="F9:F10"/>
    <mergeCell ref="G9:G10"/>
    <mergeCell ref="H9:H10"/>
    <mergeCell ref="I9:I10"/>
    <mergeCell ref="M13:M14"/>
    <mergeCell ref="F11:H14"/>
    <mergeCell ref="D21:D22"/>
    <mergeCell ref="E21:E22"/>
    <mergeCell ref="F21:F22"/>
    <mergeCell ref="G21:G22"/>
    <mergeCell ref="H21:H22"/>
    <mergeCell ref="L19:N22"/>
    <mergeCell ref="I19:I20"/>
    <mergeCell ref="J19:J20"/>
    <mergeCell ref="A2:R3"/>
    <mergeCell ref="C4:R4"/>
    <mergeCell ref="O5:Q5"/>
    <mergeCell ref="O6:Q6"/>
    <mergeCell ref="C5:E6"/>
    <mergeCell ref="F5:H6"/>
    <mergeCell ref="I11:I12"/>
    <mergeCell ref="P7:P8"/>
    <mergeCell ref="O9:O10"/>
    <mergeCell ref="L9:L10"/>
    <mergeCell ref="Q13:Q14"/>
    <mergeCell ref="Q11:Q12"/>
    <mergeCell ref="O7:O8"/>
    <mergeCell ref="C11:C12"/>
    <mergeCell ref="C13:C14"/>
    <mergeCell ref="D13:D14"/>
    <mergeCell ref="E13:E14"/>
    <mergeCell ref="G15:G16"/>
    <mergeCell ref="H15:H16"/>
    <mergeCell ref="L15:L16"/>
    <mergeCell ref="M15:M16"/>
    <mergeCell ref="O17:O18"/>
    <mergeCell ref="P17:P18"/>
    <mergeCell ref="Q17:Q18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I13:I14"/>
    <mergeCell ref="J13:J14"/>
    <mergeCell ref="K13:K14"/>
    <mergeCell ref="L13:L14"/>
    <mergeCell ref="A19:A22"/>
    <mergeCell ref="C19:C20"/>
    <mergeCell ref="D19:D20"/>
    <mergeCell ref="E19:E20"/>
    <mergeCell ref="F19:F20"/>
    <mergeCell ref="H19:H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Q21:Q22"/>
    <mergeCell ref="O21:O22"/>
    <mergeCell ref="P21:P22"/>
    <mergeCell ref="K19:K20"/>
    <mergeCell ref="I21:I22"/>
    <mergeCell ref="J21:J22"/>
    <mergeCell ref="K21:K22"/>
    <mergeCell ref="R13:R14"/>
    <mergeCell ref="R15:R16"/>
    <mergeCell ref="A15:A18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A7:A10"/>
    <mergeCell ref="B7:B10"/>
    <mergeCell ref="I5:K6"/>
    <mergeCell ref="L5:N6"/>
    <mergeCell ref="C17:C18"/>
    <mergeCell ref="D17:D18"/>
    <mergeCell ref="E17:E18"/>
    <mergeCell ref="F17:F18"/>
    <mergeCell ref="G17:G18"/>
    <mergeCell ref="H17:H18"/>
    <mergeCell ref="A29:A30"/>
    <mergeCell ref="B29:C30"/>
    <mergeCell ref="D29:D3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E29:N30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92"/>
  <sheetViews>
    <sheetView showGridLines="0" workbookViewId="0">
      <selection activeCell="E31" sqref="E31:N32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/>
    <row r="2" spans="1:18" ht="14.4" customHeight="1">
      <c r="A2" s="201" t="str">
        <f>'Nasazení do skupin'!B2</f>
        <v>Pohár ČNS MŽ dvojice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4"/>
    </row>
    <row r="3" spans="1:18" ht="15" customHeight="1" thickBot="1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</row>
    <row r="4" spans="1:18" ht="32.25" customHeight="1" thickBot="1">
      <c r="A4" s="279" t="s">
        <v>0</v>
      </c>
      <c r="B4" s="280"/>
      <c r="C4" s="208" t="str">
        <f>'Nasazení do skupin'!B3</f>
        <v xml:space="preserve">Žďár nad Sázavou 25.3. 2018 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10"/>
    </row>
    <row r="5" spans="1:18" ht="14.4" customHeight="1">
      <c r="A5" s="281"/>
      <c r="B5" s="282"/>
      <c r="C5" s="202">
        <v>1</v>
      </c>
      <c r="D5" s="202"/>
      <c r="E5" s="204"/>
      <c r="F5" s="201">
        <v>2</v>
      </c>
      <c r="G5" s="202"/>
      <c r="H5" s="204"/>
      <c r="I5" s="201">
        <v>3</v>
      </c>
      <c r="J5" s="202"/>
      <c r="K5" s="204"/>
      <c r="L5" s="201">
        <v>4</v>
      </c>
      <c r="M5" s="202"/>
      <c r="N5" s="204"/>
      <c r="O5" s="211" t="s">
        <v>1</v>
      </c>
      <c r="P5" s="212"/>
      <c r="Q5" s="213"/>
      <c r="R5" s="77" t="s">
        <v>2</v>
      </c>
    </row>
    <row r="6" spans="1:18" ht="15" customHeight="1" thickBot="1">
      <c r="A6" s="283"/>
      <c r="B6" s="284"/>
      <c r="C6" s="285"/>
      <c r="D6" s="285"/>
      <c r="E6" s="286"/>
      <c r="F6" s="205"/>
      <c r="G6" s="206"/>
      <c r="H6" s="207"/>
      <c r="I6" s="205"/>
      <c r="J6" s="206"/>
      <c r="K6" s="207"/>
      <c r="L6" s="205"/>
      <c r="M6" s="206"/>
      <c r="N6" s="207"/>
      <c r="O6" s="214" t="s">
        <v>3</v>
      </c>
      <c r="P6" s="215"/>
      <c r="Q6" s="216"/>
      <c r="R6" s="78" t="s">
        <v>4</v>
      </c>
    </row>
    <row r="7" spans="1:18" ht="15" customHeight="1">
      <c r="A7" s="234">
        <v>1</v>
      </c>
      <c r="B7" s="275" t="str">
        <f>'Nasazení do skupin'!B19</f>
        <v>Tj Avia Čakovice A</v>
      </c>
      <c r="C7" s="354"/>
      <c r="D7" s="355"/>
      <c r="E7" s="356"/>
      <c r="F7" s="320">
        <v>2</v>
      </c>
      <c r="G7" s="320" t="s">
        <v>5</v>
      </c>
      <c r="H7" s="321">
        <v>0</v>
      </c>
      <c r="I7" s="319">
        <v>2</v>
      </c>
      <c r="J7" s="320" t="s">
        <v>5</v>
      </c>
      <c r="K7" s="321">
        <v>0</v>
      </c>
      <c r="L7" s="319">
        <v>2</v>
      </c>
      <c r="M7" s="320" t="s">
        <v>5</v>
      </c>
      <c r="N7" s="321">
        <v>0</v>
      </c>
      <c r="O7" s="226">
        <f>F7+I7+L7</f>
        <v>6</v>
      </c>
      <c r="P7" s="258" t="s">
        <v>5</v>
      </c>
      <c r="Q7" s="260">
        <f>H7+K7+N7</f>
        <v>0</v>
      </c>
      <c r="R7" s="232">
        <v>6</v>
      </c>
    </row>
    <row r="8" spans="1:18" ht="15.75" customHeight="1" thickBot="1">
      <c r="A8" s="235"/>
      <c r="B8" s="276"/>
      <c r="C8" s="269"/>
      <c r="D8" s="270"/>
      <c r="E8" s="271"/>
      <c r="F8" s="238"/>
      <c r="G8" s="238"/>
      <c r="H8" s="249"/>
      <c r="I8" s="246"/>
      <c r="J8" s="238"/>
      <c r="K8" s="249"/>
      <c r="L8" s="246"/>
      <c r="M8" s="238"/>
      <c r="N8" s="249"/>
      <c r="O8" s="227"/>
      <c r="P8" s="259"/>
      <c r="Q8" s="261"/>
      <c r="R8" s="233"/>
    </row>
    <row r="9" spans="1:18" ht="15" customHeight="1">
      <c r="A9" s="235"/>
      <c r="B9" s="276"/>
      <c r="C9" s="269"/>
      <c r="D9" s="270"/>
      <c r="E9" s="271"/>
      <c r="F9" s="324">
        <v>20</v>
      </c>
      <c r="G9" s="324" t="s">
        <v>5</v>
      </c>
      <c r="H9" s="326">
        <v>3</v>
      </c>
      <c r="I9" s="322">
        <v>20</v>
      </c>
      <c r="J9" s="324" t="s">
        <v>5</v>
      </c>
      <c r="K9" s="326">
        <v>4</v>
      </c>
      <c r="L9" s="322">
        <v>20</v>
      </c>
      <c r="M9" s="324" t="s">
        <v>5</v>
      </c>
      <c r="N9" s="326">
        <v>4</v>
      </c>
      <c r="O9" s="228">
        <f>F9+I9+L9</f>
        <v>60</v>
      </c>
      <c r="P9" s="262" t="s">
        <v>5</v>
      </c>
      <c r="Q9" s="264">
        <f>H9+K9+N9</f>
        <v>11</v>
      </c>
      <c r="R9" s="243">
        <v>1</v>
      </c>
    </row>
    <row r="10" spans="1:18" ht="15.75" customHeight="1" thickBot="1">
      <c r="A10" s="236"/>
      <c r="B10" s="277"/>
      <c r="C10" s="272"/>
      <c r="D10" s="273"/>
      <c r="E10" s="274"/>
      <c r="F10" s="324"/>
      <c r="G10" s="324"/>
      <c r="H10" s="326"/>
      <c r="I10" s="323"/>
      <c r="J10" s="325"/>
      <c r="K10" s="327"/>
      <c r="L10" s="323"/>
      <c r="M10" s="325"/>
      <c r="N10" s="327"/>
      <c r="O10" s="229"/>
      <c r="P10" s="263"/>
      <c r="Q10" s="265"/>
      <c r="R10" s="244"/>
    </row>
    <row r="11" spans="1:18" ht="15" customHeight="1">
      <c r="A11" s="234">
        <v>2</v>
      </c>
      <c r="B11" s="275" t="str">
        <f>'Nasazení do skupin'!B20</f>
        <v>ZŠ Proseč</v>
      </c>
      <c r="C11" s="278">
        <f>H7</f>
        <v>0</v>
      </c>
      <c r="D11" s="237" t="s">
        <v>5</v>
      </c>
      <c r="E11" s="237">
        <f>F7</f>
        <v>2</v>
      </c>
      <c r="F11" s="345" t="s">
        <v>28</v>
      </c>
      <c r="G11" s="346"/>
      <c r="H11" s="347"/>
      <c r="I11" s="320">
        <v>2</v>
      </c>
      <c r="J11" s="320" t="s">
        <v>5</v>
      </c>
      <c r="K11" s="321">
        <v>1</v>
      </c>
      <c r="L11" s="319">
        <v>2</v>
      </c>
      <c r="M11" s="320" t="s">
        <v>5</v>
      </c>
      <c r="N11" s="321">
        <v>0</v>
      </c>
      <c r="O11" s="226">
        <f>C11+I11+L11</f>
        <v>4</v>
      </c>
      <c r="P11" s="258" t="s">
        <v>5</v>
      </c>
      <c r="Q11" s="260">
        <f>E11+K11+N11</f>
        <v>3</v>
      </c>
      <c r="R11" s="232">
        <v>4</v>
      </c>
    </row>
    <row r="12" spans="1:18" ht="15.75" customHeight="1" thickBot="1">
      <c r="A12" s="235"/>
      <c r="B12" s="276"/>
      <c r="C12" s="246"/>
      <c r="D12" s="238"/>
      <c r="E12" s="238"/>
      <c r="F12" s="348"/>
      <c r="G12" s="349"/>
      <c r="H12" s="350"/>
      <c r="I12" s="238"/>
      <c r="J12" s="238"/>
      <c r="K12" s="249"/>
      <c r="L12" s="246"/>
      <c r="M12" s="238"/>
      <c r="N12" s="249"/>
      <c r="O12" s="227"/>
      <c r="P12" s="259"/>
      <c r="Q12" s="261"/>
      <c r="R12" s="233"/>
    </row>
    <row r="13" spans="1:18" ht="15" customHeight="1">
      <c r="A13" s="235"/>
      <c r="B13" s="276"/>
      <c r="C13" s="322">
        <f>H9</f>
        <v>3</v>
      </c>
      <c r="D13" s="324" t="s">
        <v>5</v>
      </c>
      <c r="E13" s="324">
        <f>F9</f>
        <v>20</v>
      </c>
      <c r="F13" s="348"/>
      <c r="G13" s="349"/>
      <c r="H13" s="350"/>
      <c r="I13" s="324">
        <v>29</v>
      </c>
      <c r="J13" s="324" t="s">
        <v>5</v>
      </c>
      <c r="K13" s="326">
        <v>28</v>
      </c>
      <c r="L13" s="322">
        <v>20</v>
      </c>
      <c r="M13" s="324" t="s">
        <v>5</v>
      </c>
      <c r="N13" s="326">
        <v>10</v>
      </c>
      <c r="O13" s="228">
        <f>C13+I13+L13</f>
        <v>52</v>
      </c>
      <c r="P13" s="262" t="s">
        <v>5</v>
      </c>
      <c r="Q13" s="264">
        <f>E13+K13+N13</f>
        <v>58</v>
      </c>
      <c r="R13" s="243">
        <v>2</v>
      </c>
    </row>
    <row r="14" spans="1:18" ht="15.75" customHeight="1" thickBot="1">
      <c r="A14" s="236"/>
      <c r="B14" s="277"/>
      <c r="C14" s="323"/>
      <c r="D14" s="325"/>
      <c r="E14" s="325"/>
      <c r="F14" s="351"/>
      <c r="G14" s="352"/>
      <c r="H14" s="353"/>
      <c r="I14" s="324"/>
      <c r="J14" s="324"/>
      <c r="K14" s="326"/>
      <c r="L14" s="323"/>
      <c r="M14" s="325"/>
      <c r="N14" s="327"/>
      <c r="O14" s="229"/>
      <c r="P14" s="263"/>
      <c r="Q14" s="265"/>
      <c r="R14" s="244"/>
    </row>
    <row r="15" spans="1:18" ht="15" customHeight="1">
      <c r="A15" s="234">
        <v>3</v>
      </c>
      <c r="B15" s="275" t="str">
        <f>'Nasazení do skupin'!B21</f>
        <v>TJ Dynamo ČEZ České Budějovice</v>
      </c>
      <c r="C15" s="319">
        <f>K7</f>
        <v>0</v>
      </c>
      <c r="D15" s="320" t="s">
        <v>5</v>
      </c>
      <c r="E15" s="321">
        <f>I7</f>
        <v>2</v>
      </c>
      <c r="F15" s="278">
        <f>K11</f>
        <v>1</v>
      </c>
      <c r="G15" s="237" t="s">
        <v>5</v>
      </c>
      <c r="H15" s="237">
        <f>I11</f>
        <v>2</v>
      </c>
      <c r="I15" s="336"/>
      <c r="J15" s="337"/>
      <c r="K15" s="338"/>
      <c r="L15" s="335">
        <v>2</v>
      </c>
      <c r="M15" s="335" t="s">
        <v>5</v>
      </c>
      <c r="N15" s="368">
        <v>0</v>
      </c>
      <c r="O15" s="226">
        <f>C15+F15+L15</f>
        <v>3</v>
      </c>
      <c r="P15" s="258" t="s">
        <v>5</v>
      </c>
      <c r="Q15" s="260">
        <f>H15+E15+N15</f>
        <v>4</v>
      </c>
      <c r="R15" s="232">
        <v>2</v>
      </c>
    </row>
    <row r="16" spans="1:18" ht="15.75" customHeight="1" thickBot="1">
      <c r="A16" s="235"/>
      <c r="B16" s="276"/>
      <c r="C16" s="246"/>
      <c r="D16" s="238"/>
      <c r="E16" s="249"/>
      <c r="F16" s="246"/>
      <c r="G16" s="238"/>
      <c r="H16" s="238"/>
      <c r="I16" s="339"/>
      <c r="J16" s="340"/>
      <c r="K16" s="341"/>
      <c r="L16" s="240"/>
      <c r="M16" s="240"/>
      <c r="N16" s="242"/>
      <c r="O16" s="227"/>
      <c r="P16" s="259"/>
      <c r="Q16" s="261"/>
      <c r="R16" s="233"/>
    </row>
    <row r="17" spans="1:19" ht="15" customHeight="1">
      <c r="A17" s="235"/>
      <c r="B17" s="276"/>
      <c r="C17" s="322">
        <f>K9</f>
        <v>4</v>
      </c>
      <c r="D17" s="324" t="s">
        <v>5</v>
      </c>
      <c r="E17" s="326">
        <f>I9</f>
        <v>20</v>
      </c>
      <c r="F17" s="322">
        <f>K13</f>
        <v>28</v>
      </c>
      <c r="G17" s="324" t="s">
        <v>5</v>
      </c>
      <c r="H17" s="324">
        <f>I13</f>
        <v>29</v>
      </c>
      <c r="I17" s="339"/>
      <c r="J17" s="340"/>
      <c r="K17" s="341"/>
      <c r="L17" s="369">
        <v>20</v>
      </c>
      <c r="M17" s="369" t="s">
        <v>5</v>
      </c>
      <c r="N17" s="371">
        <v>16</v>
      </c>
      <c r="O17" s="228">
        <f>F17+C17+L17</f>
        <v>52</v>
      </c>
      <c r="P17" s="262" t="s">
        <v>5</v>
      </c>
      <c r="Q17" s="264">
        <f>H17+E17+N17</f>
        <v>65</v>
      </c>
      <c r="R17" s="243">
        <v>3</v>
      </c>
    </row>
    <row r="18" spans="1:19" ht="15.75" customHeight="1" thickBot="1">
      <c r="A18" s="236"/>
      <c r="B18" s="277"/>
      <c r="C18" s="323"/>
      <c r="D18" s="325"/>
      <c r="E18" s="327"/>
      <c r="F18" s="323"/>
      <c r="G18" s="325"/>
      <c r="H18" s="325"/>
      <c r="I18" s="342"/>
      <c r="J18" s="343"/>
      <c r="K18" s="344"/>
      <c r="L18" s="370"/>
      <c r="M18" s="370"/>
      <c r="N18" s="372"/>
      <c r="O18" s="229"/>
      <c r="P18" s="263"/>
      <c r="Q18" s="265"/>
      <c r="R18" s="244"/>
    </row>
    <row r="19" spans="1:19" ht="15" customHeight="1">
      <c r="A19" s="234">
        <v>4</v>
      </c>
      <c r="B19" s="275" t="str">
        <f>'Nasazení do skupin'!B22</f>
        <v>UNITOP SKP Žďár nad Sázavou C</v>
      </c>
      <c r="C19" s="319">
        <f>N7</f>
        <v>0</v>
      </c>
      <c r="D19" s="320" t="s">
        <v>5</v>
      </c>
      <c r="E19" s="321">
        <f>L7</f>
        <v>2</v>
      </c>
      <c r="F19" s="319">
        <f>N11</f>
        <v>0</v>
      </c>
      <c r="G19" s="320" t="s">
        <v>5</v>
      </c>
      <c r="H19" s="321">
        <f>L11</f>
        <v>2</v>
      </c>
      <c r="I19" s="278">
        <f>N15</f>
        <v>0</v>
      </c>
      <c r="J19" s="237" t="s">
        <v>5</v>
      </c>
      <c r="K19" s="237">
        <f>L15</f>
        <v>2</v>
      </c>
      <c r="L19" s="330">
        <v>2018</v>
      </c>
      <c r="M19" s="331"/>
      <c r="N19" s="332"/>
      <c r="O19" s="226">
        <f>F19+I19+C19</f>
        <v>0</v>
      </c>
      <c r="P19" s="258" t="s">
        <v>5</v>
      </c>
      <c r="Q19" s="260">
        <f>H19+K19+E19</f>
        <v>6</v>
      </c>
      <c r="R19" s="232">
        <v>0</v>
      </c>
    </row>
    <row r="20" spans="1:19" ht="15.75" customHeight="1" thickBot="1">
      <c r="A20" s="235"/>
      <c r="B20" s="276"/>
      <c r="C20" s="246"/>
      <c r="D20" s="238"/>
      <c r="E20" s="249"/>
      <c r="F20" s="246"/>
      <c r="G20" s="238"/>
      <c r="H20" s="249"/>
      <c r="I20" s="246"/>
      <c r="J20" s="238"/>
      <c r="K20" s="238"/>
      <c r="L20" s="220"/>
      <c r="M20" s="221"/>
      <c r="N20" s="222"/>
      <c r="O20" s="227"/>
      <c r="P20" s="259"/>
      <c r="Q20" s="261"/>
      <c r="R20" s="233"/>
    </row>
    <row r="21" spans="1:19" ht="15" customHeight="1">
      <c r="A21" s="235"/>
      <c r="B21" s="276"/>
      <c r="C21" s="322">
        <f>N9</f>
        <v>4</v>
      </c>
      <c r="D21" s="324" t="s">
        <v>5</v>
      </c>
      <c r="E21" s="326">
        <f>L9</f>
        <v>20</v>
      </c>
      <c r="F21" s="322">
        <f>N13</f>
        <v>10</v>
      </c>
      <c r="G21" s="324" t="s">
        <v>5</v>
      </c>
      <c r="H21" s="326">
        <f>L13</f>
        <v>20</v>
      </c>
      <c r="I21" s="322">
        <f>N17</f>
        <v>16</v>
      </c>
      <c r="J21" s="324" t="s">
        <v>5</v>
      </c>
      <c r="K21" s="324">
        <f>L17</f>
        <v>20</v>
      </c>
      <c r="L21" s="220"/>
      <c r="M21" s="221"/>
      <c r="N21" s="222"/>
      <c r="O21" s="228">
        <f>F21+I21+C21</f>
        <v>30</v>
      </c>
      <c r="P21" s="262" t="s">
        <v>5</v>
      </c>
      <c r="Q21" s="264">
        <f>H21+K21+E21</f>
        <v>60</v>
      </c>
      <c r="R21" s="243">
        <v>4</v>
      </c>
    </row>
    <row r="22" spans="1:19" ht="15.75" customHeight="1" thickBot="1">
      <c r="A22" s="236"/>
      <c r="B22" s="277"/>
      <c r="C22" s="323"/>
      <c r="D22" s="325"/>
      <c r="E22" s="327"/>
      <c r="F22" s="323"/>
      <c r="G22" s="325"/>
      <c r="H22" s="327"/>
      <c r="I22" s="323"/>
      <c r="J22" s="325"/>
      <c r="K22" s="325"/>
      <c r="L22" s="223"/>
      <c r="M22" s="224"/>
      <c r="N22" s="225"/>
      <c r="O22" s="229"/>
      <c r="P22" s="263"/>
      <c r="Q22" s="265"/>
      <c r="R22" s="244"/>
    </row>
    <row r="24" spans="1:19" ht="24.9" customHeight="1">
      <c r="A24" s="200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79"/>
      <c r="Q24" s="79"/>
      <c r="R24" s="79"/>
    </row>
    <row r="25" spans="1:19" ht="15" customHeight="1">
      <c r="A25" s="199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27"/>
      <c r="P25" s="26"/>
      <c r="Q25" s="26"/>
      <c r="R25" s="27"/>
      <c r="S25" s="1"/>
    </row>
    <row r="26" spans="1:19" ht="15" customHeight="1">
      <c r="A26" s="199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27"/>
      <c r="P26" s="26"/>
      <c r="Q26" s="25"/>
      <c r="R26" s="27"/>
      <c r="S26" s="1"/>
    </row>
    <row r="27" spans="1:19" ht="15" customHeight="1">
      <c r="A27" s="199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"/>
      <c r="P27" s="26"/>
      <c r="Q27" s="26"/>
      <c r="R27" s="27"/>
    </row>
    <row r="28" spans="1:19" ht="15" customHeight="1">
      <c r="A28" s="199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27"/>
      <c r="P28" s="26"/>
      <c r="Q28" s="25"/>
      <c r="R28" s="27"/>
    </row>
    <row r="29" spans="1:19" ht="15" customHeight="1">
      <c r="A29" s="199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27"/>
      <c r="P29" s="26"/>
      <c r="Q29" s="26"/>
      <c r="R29" s="27"/>
    </row>
    <row r="30" spans="1:19" ht="15" customHeight="1">
      <c r="A30" s="199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27"/>
      <c r="P30" s="26"/>
      <c r="Q30" s="25"/>
      <c r="R30" s="27"/>
    </row>
    <row r="31" spans="1:19" ht="15" customHeight="1">
      <c r="A31" s="199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27"/>
      <c r="P31" s="26"/>
      <c r="Q31" s="26"/>
      <c r="R31" s="27"/>
    </row>
    <row r="32" spans="1:19" ht="15" customHeight="1">
      <c r="A32" s="199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27"/>
      <c r="P32" s="26"/>
      <c r="Q32" s="25"/>
      <c r="R32" s="27"/>
    </row>
    <row r="33" spans="1:18" ht="15" customHeight="1">
      <c r="A33" s="199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27"/>
      <c r="P33" s="26"/>
      <c r="Q33" s="26"/>
      <c r="R33" s="27"/>
    </row>
    <row r="34" spans="1:18" ht="15" customHeight="1">
      <c r="A34" s="199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27"/>
      <c r="P34" s="26"/>
      <c r="Q34" s="25"/>
      <c r="R34" s="27"/>
    </row>
    <row r="35" spans="1:18" ht="15" customHeight="1">
      <c r="A35" s="199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27"/>
      <c r="P35" s="26"/>
      <c r="Q35" s="26"/>
      <c r="R35" s="27"/>
    </row>
    <row r="36" spans="1:18" ht="15" customHeight="1">
      <c r="A36" s="199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27"/>
      <c r="P36" s="26"/>
      <c r="Q36" s="25"/>
      <c r="R36" s="27"/>
    </row>
    <row r="37" spans="1:18" ht="15.6" customHeight="1">
      <c r="A37" s="62"/>
      <c r="B37" s="26"/>
      <c r="C37" s="27"/>
    </row>
    <row r="38" spans="1:18" ht="15.6" customHeight="1">
      <c r="A38" s="62"/>
      <c r="B38" s="25"/>
      <c r="C38" s="27"/>
    </row>
    <row r="39" spans="1:18" ht="14.4" customHeight="1">
      <c r="P39" s="62"/>
      <c r="Q39" s="26"/>
      <c r="R39" s="27"/>
    </row>
    <row r="40" spans="1:18" ht="14.4" customHeight="1">
      <c r="P40" s="62"/>
      <c r="Q40" s="25"/>
      <c r="R40" s="27"/>
    </row>
    <row r="41" spans="1:18" ht="15.6">
      <c r="P41" s="62"/>
      <c r="Q41" s="26"/>
      <c r="R41" s="27"/>
    </row>
    <row r="42" spans="1:18" ht="15.6">
      <c r="P42" s="62"/>
      <c r="Q42" s="25"/>
      <c r="R42" s="27"/>
    </row>
    <row r="43" spans="1:18" ht="15.6">
      <c r="P43" s="62"/>
      <c r="Q43" s="26"/>
      <c r="R43" s="27"/>
    </row>
    <row r="44" spans="1:18" ht="15.6">
      <c r="P44" s="62"/>
      <c r="Q44" s="25"/>
      <c r="R44" s="27"/>
    </row>
    <row r="49" ht="15" customHeight="1"/>
    <row r="53" ht="14.4" customHeight="1"/>
    <row r="54" ht="14.4" customHeight="1"/>
    <row r="67" ht="15" customHeight="1"/>
    <row r="71" ht="14.4" customHeight="1"/>
    <row r="72" ht="14.4" customHeight="1"/>
    <row r="91" ht="14.4" customHeight="1"/>
    <row r="92" ht="14.4" customHeight="1"/>
  </sheetData>
  <mergeCells count="150">
    <mergeCell ref="A2:R3"/>
    <mergeCell ref="C4:R4"/>
    <mergeCell ref="O5:Q5"/>
    <mergeCell ref="C5:E6"/>
    <mergeCell ref="F5:H6"/>
    <mergeCell ref="I5:K6"/>
    <mergeCell ref="L5:N6"/>
    <mergeCell ref="C7:E10"/>
    <mergeCell ref="A7:A10"/>
    <mergeCell ref="B7:B10"/>
    <mergeCell ref="O9:O10"/>
    <mergeCell ref="O7:O8"/>
    <mergeCell ref="N9:N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4:B6"/>
    <mergeCell ref="O6:Q6"/>
    <mergeCell ref="F9:F10"/>
    <mergeCell ref="G9:G10"/>
    <mergeCell ref="H9:H10"/>
    <mergeCell ref="L9:L10"/>
    <mergeCell ref="M9:M10"/>
    <mergeCell ref="I9:I10"/>
    <mergeCell ref="J9:J10"/>
    <mergeCell ref="K9:K10"/>
    <mergeCell ref="I11:I12"/>
    <mergeCell ref="J11:J12"/>
    <mergeCell ref="K11:K12"/>
    <mergeCell ref="N13:N14"/>
    <mergeCell ref="L11:L12"/>
    <mergeCell ref="M11:M12"/>
    <mergeCell ref="N11:N12"/>
    <mergeCell ref="A11:A14"/>
    <mergeCell ref="O13:O14"/>
    <mergeCell ref="B11:B14"/>
    <mergeCell ref="O11:O12"/>
    <mergeCell ref="C13:C14"/>
    <mergeCell ref="D13:D14"/>
    <mergeCell ref="E13:E14"/>
    <mergeCell ref="C11:C12"/>
    <mergeCell ref="D11:D12"/>
    <mergeCell ref="E11:E12"/>
    <mergeCell ref="F11:H14"/>
    <mergeCell ref="I13:I14"/>
    <mergeCell ref="J13:J14"/>
    <mergeCell ref="K13:K14"/>
    <mergeCell ref="L13:L14"/>
    <mergeCell ref="M13:M14"/>
    <mergeCell ref="O15:O16"/>
    <mergeCell ref="C17:C18"/>
    <mergeCell ref="D17:D18"/>
    <mergeCell ref="E17:E18"/>
    <mergeCell ref="F17:F18"/>
    <mergeCell ref="G17:G18"/>
    <mergeCell ref="H17:H18"/>
    <mergeCell ref="G15:G16"/>
    <mergeCell ref="I15:K18"/>
    <mergeCell ref="O17:O18"/>
    <mergeCell ref="M17:M18"/>
    <mergeCell ref="N17:N18"/>
    <mergeCell ref="H15:H16"/>
    <mergeCell ref="L15:L16"/>
    <mergeCell ref="M15:M16"/>
    <mergeCell ref="N15:N16"/>
    <mergeCell ref="L17:L18"/>
    <mergeCell ref="A27:A28"/>
    <mergeCell ref="B27:C28"/>
    <mergeCell ref="D27:D28"/>
    <mergeCell ref="E27:N28"/>
    <mergeCell ref="L19:N22"/>
    <mergeCell ref="O19:O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O21:O22"/>
    <mergeCell ref="B15:B18"/>
    <mergeCell ref="B19:B22"/>
    <mergeCell ref="K21:K22"/>
    <mergeCell ref="A19:A22"/>
    <mergeCell ref="C19:C20"/>
    <mergeCell ref="D19:D20"/>
    <mergeCell ref="E19:E20"/>
    <mergeCell ref="F19:F20"/>
    <mergeCell ref="A15:A18"/>
    <mergeCell ref="C15:C16"/>
    <mergeCell ref="D15:D16"/>
    <mergeCell ref="E15:E16"/>
    <mergeCell ref="F15:F16"/>
    <mergeCell ref="P7:P8"/>
    <mergeCell ref="Q7:Q8"/>
    <mergeCell ref="R7:R8"/>
    <mergeCell ref="P9:P10"/>
    <mergeCell ref="Q9:Q10"/>
    <mergeCell ref="R9:R10"/>
    <mergeCell ref="Q11:Q12"/>
    <mergeCell ref="R11:R12"/>
    <mergeCell ref="P11:P12"/>
    <mergeCell ref="R13:R14"/>
    <mergeCell ref="P15:P16"/>
    <mergeCell ref="Q15:Q16"/>
    <mergeCell ref="R15:R16"/>
    <mergeCell ref="P17:P18"/>
    <mergeCell ref="Q17:Q18"/>
    <mergeCell ref="R17:R18"/>
    <mergeCell ref="P19:P20"/>
    <mergeCell ref="Q19:Q20"/>
    <mergeCell ref="R19:R20"/>
    <mergeCell ref="Q13:Q14"/>
    <mergeCell ref="P13:P14"/>
    <mergeCell ref="P21:P22"/>
    <mergeCell ref="Q21:Q22"/>
    <mergeCell ref="R21:R22"/>
    <mergeCell ref="A33:A34"/>
    <mergeCell ref="B33:C34"/>
    <mergeCell ref="D33:D34"/>
    <mergeCell ref="E33:N34"/>
    <mergeCell ref="A35:A36"/>
    <mergeCell ref="B35:C36"/>
    <mergeCell ref="D35:D36"/>
    <mergeCell ref="E35:N36"/>
    <mergeCell ref="A24:O24"/>
    <mergeCell ref="A29:A30"/>
    <mergeCell ref="B29:C30"/>
    <mergeCell ref="D29:D30"/>
    <mergeCell ref="E29:N30"/>
    <mergeCell ref="A31:A32"/>
    <mergeCell ref="B31:C32"/>
    <mergeCell ref="D31:D32"/>
    <mergeCell ref="E31:N32"/>
    <mergeCell ref="A25:A26"/>
    <mergeCell ref="B25:C26"/>
    <mergeCell ref="D25:D26"/>
    <mergeCell ref="E25:N26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52"/>
  <sheetViews>
    <sheetView showGridLines="0" topLeftCell="A13" zoomScale="102" zoomScaleNormal="102" workbookViewId="0">
      <selection activeCell="L25" sqref="L25"/>
    </sheetView>
  </sheetViews>
  <sheetFormatPr defaultRowHeight="15"/>
  <cols>
    <col min="1" max="1" width="9.109375" style="101"/>
    <col min="2" max="2" width="6.88671875" style="29" customWidth="1"/>
    <col min="3" max="3" width="10.6640625" style="29" customWidth="1"/>
    <col min="4" max="4" width="24.33203125" style="29" customWidth="1"/>
    <col min="5" max="5" width="1.44140625" style="30" customWidth="1"/>
    <col min="6" max="6" width="24.5546875" style="29" customWidth="1"/>
    <col min="7" max="7" width="9.5546875" style="29" customWidth="1"/>
    <col min="8" max="256" width="9.109375" style="24"/>
    <col min="257" max="258" width="9.109375" style="24" customWidth="1"/>
    <col min="259" max="259" width="9.109375" style="24"/>
    <col min="260" max="260" width="22.33203125" style="24" customWidth="1"/>
    <col min="261" max="261" width="9.109375" style="24"/>
    <col min="262" max="262" width="24.33203125" style="24" customWidth="1"/>
    <col min="263" max="512" width="9.109375" style="24"/>
    <col min="513" max="514" width="9.109375" style="24" customWidth="1"/>
    <col min="515" max="515" width="9.109375" style="24"/>
    <col min="516" max="516" width="22.33203125" style="24" customWidth="1"/>
    <col min="517" max="517" width="9.109375" style="24"/>
    <col min="518" max="518" width="24.33203125" style="24" customWidth="1"/>
    <col min="519" max="768" width="9.109375" style="24"/>
    <col min="769" max="770" width="9.109375" style="24" customWidth="1"/>
    <col min="771" max="771" width="9.109375" style="24"/>
    <col min="772" max="772" width="22.33203125" style="24" customWidth="1"/>
    <col min="773" max="773" width="9.109375" style="24"/>
    <col min="774" max="774" width="24.33203125" style="24" customWidth="1"/>
    <col min="775" max="1024" width="9.109375" style="24"/>
    <col min="1025" max="1026" width="9.109375" style="24" customWidth="1"/>
    <col min="1027" max="1027" width="9.109375" style="24"/>
    <col min="1028" max="1028" width="22.33203125" style="24" customWidth="1"/>
    <col min="1029" max="1029" width="9.109375" style="24"/>
    <col min="1030" max="1030" width="24.33203125" style="24" customWidth="1"/>
    <col min="1031" max="1280" width="9.109375" style="24"/>
    <col min="1281" max="1282" width="9.109375" style="24" customWidth="1"/>
    <col min="1283" max="1283" width="9.109375" style="24"/>
    <col min="1284" max="1284" width="22.33203125" style="24" customWidth="1"/>
    <col min="1285" max="1285" width="9.109375" style="24"/>
    <col min="1286" max="1286" width="24.33203125" style="24" customWidth="1"/>
    <col min="1287" max="1536" width="9.109375" style="24"/>
    <col min="1537" max="1538" width="9.109375" style="24" customWidth="1"/>
    <col min="1539" max="1539" width="9.109375" style="24"/>
    <col min="1540" max="1540" width="22.33203125" style="24" customWidth="1"/>
    <col min="1541" max="1541" width="9.109375" style="24"/>
    <col min="1542" max="1542" width="24.33203125" style="24" customWidth="1"/>
    <col min="1543" max="1792" width="9.109375" style="24"/>
    <col min="1793" max="1794" width="9.109375" style="24" customWidth="1"/>
    <col min="1795" max="1795" width="9.109375" style="24"/>
    <col min="1796" max="1796" width="22.33203125" style="24" customWidth="1"/>
    <col min="1797" max="1797" width="9.109375" style="24"/>
    <col min="1798" max="1798" width="24.33203125" style="24" customWidth="1"/>
    <col min="1799" max="2048" width="9.109375" style="24"/>
    <col min="2049" max="2050" width="9.109375" style="24" customWidth="1"/>
    <col min="2051" max="2051" width="9.109375" style="24"/>
    <col min="2052" max="2052" width="22.33203125" style="24" customWidth="1"/>
    <col min="2053" max="2053" width="9.109375" style="24"/>
    <col min="2054" max="2054" width="24.33203125" style="24" customWidth="1"/>
    <col min="2055" max="2304" width="9.109375" style="24"/>
    <col min="2305" max="2306" width="9.109375" style="24" customWidth="1"/>
    <col min="2307" max="2307" width="9.109375" style="24"/>
    <col min="2308" max="2308" width="22.33203125" style="24" customWidth="1"/>
    <col min="2309" max="2309" width="9.109375" style="24"/>
    <col min="2310" max="2310" width="24.33203125" style="24" customWidth="1"/>
    <col min="2311" max="2560" width="9.109375" style="24"/>
    <col min="2561" max="2562" width="9.109375" style="24" customWidth="1"/>
    <col min="2563" max="2563" width="9.109375" style="24"/>
    <col min="2564" max="2564" width="22.33203125" style="24" customWidth="1"/>
    <col min="2565" max="2565" width="9.109375" style="24"/>
    <col min="2566" max="2566" width="24.33203125" style="24" customWidth="1"/>
    <col min="2567" max="2816" width="9.109375" style="24"/>
    <col min="2817" max="2818" width="9.109375" style="24" customWidth="1"/>
    <col min="2819" max="2819" width="9.109375" style="24"/>
    <col min="2820" max="2820" width="22.33203125" style="24" customWidth="1"/>
    <col min="2821" max="2821" width="9.109375" style="24"/>
    <col min="2822" max="2822" width="24.33203125" style="24" customWidth="1"/>
    <col min="2823" max="3072" width="9.109375" style="24"/>
    <col min="3073" max="3074" width="9.109375" style="24" customWidth="1"/>
    <col min="3075" max="3075" width="9.109375" style="24"/>
    <col min="3076" max="3076" width="22.33203125" style="24" customWidth="1"/>
    <col min="3077" max="3077" width="9.109375" style="24"/>
    <col min="3078" max="3078" width="24.33203125" style="24" customWidth="1"/>
    <col min="3079" max="3328" width="9.109375" style="24"/>
    <col min="3329" max="3330" width="9.109375" style="24" customWidth="1"/>
    <col min="3331" max="3331" width="9.109375" style="24"/>
    <col min="3332" max="3332" width="22.33203125" style="24" customWidth="1"/>
    <col min="3333" max="3333" width="9.109375" style="24"/>
    <col min="3334" max="3334" width="24.33203125" style="24" customWidth="1"/>
    <col min="3335" max="3584" width="9.109375" style="24"/>
    <col min="3585" max="3586" width="9.109375" style="24" customWidth="1"/>
    <col min="3587" max="3587" width="9.109375" style="24"/>
    <col min="3588" max="3588" width="22.33203125" style="24" customWidth="1"/>
    <col min="3589" max="3589" width="9.109375" style="24"/>
    <col min="3590" max="3590" width="24.33203125" style="24" customWidth="1"/>
    <col min="3591" max="3840" width="9.109375" style="24"/>
    <col min="3841" max="3842" width="9.109375" style="24" customWidth="1"/>
    <col min="3843" max="3843" width="9.109375" style="24"/>
    <col min="3844" max="3844" width="22.33203125" style="24" customWidth="1"/>
    <col min="3845" max="3845" width="9.109375" style="24"/>
    <col min="3846" max="3846" width="24.33203125" style="24" customWidth="1"/>
    <col min="3847" max="4096" width="9.109375" style="24"/>
    <col min="4097" max="4098" width="9.109375" style="24" customWidth="1"/>
    <col min="4099" max="4099" width="9.109375" style="24"/>
    <col min="4100" max="4100" width="22.33203125" style="24" customWidth="1"/>
    <col min="4101" max="4101" width="9.109375" style="24"/>
    <col min="4102" max="4102" width="24.33203125" style="24" customWidth="1"/>
    <col min="4103" max="4352" width="9.109375" style="24"/>
    <col min="4353" max="4354" width="9.109375" style="24" customWidth="1"/>
    <col min="4355" max="4355" width="9.109375" style="24"/>
    <col min="4356" max="4356" width="22.33203125" style="24" customWidth="1"/>
    <col min="4357" max="4357" width="9.109375" style="24"/>
    <col min="4358" max="4358" width="24.33203125" style="24" customWidth="1"/>
    <col min="4359" max="4608" width="9.109375" style="24"/>
    <col min="4609" max="4610" width="9.109375" style="24" customWidth="1"/>
    <col min="4611" max="4611" width="9.109375" style="24"/>
    <col min="4612" max="4612" width="22.33203125" style="24" customWidth="1"/>
    <col min="4613" max="4613" width="9.109375" style="24"/>
    <col min="4614" max="4614" width="24.33203125" style="24" customWidth="1"/>
    <col min="4615" max="4864" width="9.109375" style="24"/>
    <col min="4865" max="4866" width="9.109375" style="24" customWidth="1"/>
    <col min="4867" max="4867" width="9.109375" style="24"/>
    <col min="4868" max="4868" width="22.33203125" style="24" customWidth="1"/>
    <col min="4869" max="4869" width="9.109375" style="24"/>
    <col min="4870" max="4870" width="24.33203125" style="24" customWidth="1"/>
    <col min="4871" max="5120" width="9.109375" style="24"/>
    <col min="5121" max="5122" width="9.109375" style="24" customWidth="1"/>
    <col min="5123" max="5123" width="9.109375" style="24"/>
    <col min="5124" max="5124" width="22.33203125" style="24" customWidth="1"/>
    <col min="5125" max="5125" width="9.109375" style="24"/>
    <col min="5126" max="5126" width="24.33203125" style="24" customWidth="1"/>
    <col min="5127" max="5376" width="9.109375" style="24"/>
    <col min="5377" max="5378" width="9.109375" style="24" customWidth="1"/>
    <col min="5379" max="5379" width="9.109375" style="24"/>
    <col min="5380" max="5380" width="22.33203125" style="24" customWidth="1"/>
    <col min="5381" max="5381" width="9.109375" style="24"/>
    <col min="5382" max="5382" width="24.33203125" style="24" customWidth="1"/>
    <col min="5383" max="5632" width="9.109375" style="24"/>
    <col min="5633" max="5634" width="9.109375" style="24" customWidth="1"/>
    <col min="5635" max="5635" width="9.109375" style="24"/>
    <col min="5636" max="5636" width="22.33203125" style="24" customWidth="1"/>
    <col min="5637" max="5637" width="9.109375" style="24"/>
    <col min="5638" max="5638" width="24.33203125" style="24" customWidth="1"/>
    <col min="5639" max="5888" width="9.109375" style="24"/>
    <col min="5889" max="5890" width="9.109375" style="24" customWidth="1"/>
    <col min="5891" max="5891" width="9.109375" style="24"/>
    <col min="5892" max="5892" width="22.33203125" style="24" customWidth="1"/>
    <col min="5893" max="5893" width="9.109375" style="24"/>
    <col min="5894" max="5894" width="24.33203125" style="24" customWidth="1"/>
    <col min="5895" max="6144" width="9.109375" style="24"/>
    <col min="6145" max="6146" width="9.109375" style="24" customWidth="1"/>
    <col min="6147" max="6147" width="9.109375" style="24"/>
    <col min="6148" max="6148" width="22.33203125" style="24" customWidth="1"/>
    <col min="6149" max="6149" width="9.109375" style="24"/>
    <col min="6150" max="6150" width="24.33203125" style="24" customWidth="1"/>
    <col min="6151" max="6400" width="9.109375" style="24"/>
    <col min="6401" max="6402" width="9.109375" style="24" customWidth="1"/>
    <col min="6403" max="6403" width="9.109375" style="24"/>
    <col min="6404" max="6404" width="22.33203125" style="24" customWidth="1"/>
    <col min="6405" max="6405" width="9.109375" style="24"/>
    <col min="6406" max="6406" width="24.33203125" style="24" customWidth="1"/>
    <col min="6407" max="6656" width="9.109375" style="24"/>
    <col min="6657" max="6658" width="9.109375" style="24" customWidth="1"/>
    <col min="6659" max="6659" width="9.109375" style="24"/>
    <col min="6660" max="6660" width="22.33203125" style="24" customWidth="1"/>
    <col min="6661" max="6661" width="9.109375" style="24"/>
    <col min="6662" max="6662" width="24.33203125" style="24" customWidth="1"/>
    <col min="6663" max="6912" width="9.109375" style="24"/>
    <col min="6913" max="6914" width="9.109375" style="24" customWidth="1"/>
    <col min="6915" max="6915" width="9.109375" style="24"/>
    <col min="6916" max="6916" width="22.33203125" style="24" customWidth="1"/>
    <col min="6917" max="6917" width="9.109375" style="24"/>
    <col min="6918" max="6918" width="24.33203125" style="24" customWidth="1"/>
    <col min="6919" max="7168" width="9.109375" style="24"/>
    <col min="7169" max="7170" width="9.109375" style="24" customWidth="1"/>
    <col min="7171" max="7171" width="9.109375" style="24"/>
    <col min="7172" max="7172" width="22.33203125" style="24" customWidth="1"/>
    <col min="7173" max="7173" width="9.109375" style="24"/>
    <col min="7174" max="7174" width="24.33203125" style="24" customWidth="1"/>
    <col min="7175" max="7424" width="9.109375" style="24"/>
    <col min="7425" max="7426" width="9.109375" style="24" customWidth="1"/>
    <col min="7427" max="7427" width="9.109375" style="24"/>
    <col min="7428" max="7428" width="22.33203125" style="24" customWidth="1"/>
    <col min="7429" max="7429" width="9.109375" style="24"/>
    <col min="7430" max="7430" width="24.33203125" style="24" customWidth="1"/>
    <col min="7431" max="7680" width="9.109375" style="24"/>
    <col min="7681" max="7682" width="9.109375" style="24" customWidth="1"/>
    <col min="7683" max="7683" width="9.109375" style="24"/>
    <col min="7684" max="7684" width="22.33203125" style="24" customWidth="1"/>
    <col min="7685" max="7685" width="9.109375" style="24"/>
    <col min="7686" max="7686" width="24.33203125" style="24" customWidth="1"/>
    <col min="7687" max="7936" width="9.109375" style="24"/>
    <col min="7937" max="7938" width="9.109375" style="24" customWidth="1"/>
    <col min="7939" max="7939" width="9.109375" style="24"/>
    <col min="7940" max="7940" width="22.33203125" style="24" customWidth="1"/>
    <col min="7941" max="7941" width="9.109375" style="24"/>
    <col min="7942" max="7942" width="24.33203125" style="24" customWidth="1"/>
    <col min="7943" max="8192" width="9.109375" style="24"/>
    <col min="8193" max="8194" width="9.109375" style="24" customWidth="1"/>
    <col min="8195" max="8195" width="9.109375" style="24"/>
    <col min="8196" max="8196" width="22.33203125" style="24" customWidth="1"/>
    <col min="8197" max="8197" width="9.109375" style="24"/>
    <col min="8198" max="8198" width="24.33203125" style="24" customWidth="1"/>
    <col min="8199" max="8448" width="9.109375" style="24"/>
    <col min="8449" max="8450" width="9.109375" style="24" customWidth="1"/>
    <col min="8451" max="8451" width="9.109375" style="24"/>
    <col min="8452" max="8452" width="22.33203125" style="24" customWidth="1"/>
    <col min="8453" max="8453" width="9.109375" style="24"/>
    <col min="8454" max="8454" width="24.33203125" style="24" customWidth="1"/>
    <col min="8455" max="8704" width="9.109375" style="24"/>
    <col min="8705" max="8706" width="9.109375" style="24" customWidth="1"/>
    <col min="8707" max="8707" width="9.109375" style="24"/>
    <col min="8708" max="8708" width="22.33203125" style="24" customWidth="1"/>
    <col min="8709" max="8709" width="9.109375" style="24"/>
    <col min="8710" max="8710" width="24.33203125" style="24" customWidth="1"/>
    <col min="8711" max="8960" width="9.109375" style="24"/>
    <col min="8961" max="8962" width="9.109375" style="24" customWidth="1"/>
    <col min="8963" max="8963" width="9.109375" style="24"/>
    <col min="8964" max="8964" width="22.33203125" style="24" customWidth="1"/>
    <col min="8965" max="8965" width="9.109375" style="24"/>
    <col min="8966" max="8966" width="24.33203125" style="24" customWidth="1"/>
    <col min="8967" max="9216" width="9.109375" style="24"/>
    <col min="9217" max="9218" width="9.109375" style="24" customWidth="1"/>
    <col min="9219" max="9219" width="9.109375" style="24"/>
    <col min="9220" max="9220" width="22.33203125" style="24" customWidth="1"/>
    <col min="9221" max="9221" width="9.109375" style="24"/>
    <col min="9222" max="9222" width="24.33203125" style="24" customWidth="1"/>
    <col min="9223" max="9472" width="9.109375" style="24"/>
    <col min="9473" max="9474" width="9.109375" style="24" customWidth="1"/>
    <col min="9475" max="9475" width="9.109375" style="24"/>
    <col min="9476" max="9476" width="22.33203125" style="24" customWidth="1"/>
    <col min="9477" max="9477" width="9.109375" style="24"/>
    <col min="9478" max="9478" width="24.33203125" style="24" customWidth="1"/>
    <col min="9479" max="9728" width="9.109375" style="24"/>
    <col min="9729" max="9730" width="9.109375" style="24" customWidth="1"/>
    <col min="9731" max="9731" width="9.109375" style="24"/>
    <col min="9732" max="9732" width="22.33203125" style="24" customWidth="1"/>
    <col min="9733" max="9733" width="9.109375" style="24"/>
    <col min="9734" max="9734" width="24.33203125" style="24" customWidth="1"/>
    <col min="9735" max="9984" width="9.109375" style="24"/>
    <col min="9985" max="9986" width="9.109375" style="24" customWidth="1"/>
    <col min="9987" max="9987" width="9.109375" style="24"/>
    <col min="9988" max="9988" width="22.33203125" style="24" customWidth="1"/>
    <col min="9989" max="9989" width="9.109375" style="24"/>
    <col min="9990" max="9990" width="24.33203125" style="24" customWidth="1"/>
    <col min="9991" max="10240" width="9.109375" style="24"/>
    <col min="10241" max="10242" width="9.109375" style="24" customWidth="1"/>
    <col min="10243" max="10243" width="9.109375" style="24"/>
    <col min="10244" max="10244" width="22.33203125" style="24" customWidth="1"/>
    <col min="10245" max="10245" width="9.109375" style="24"/>
    <col min="10246" max="10246" width="24.33203125" style="24" customWidth="1"/>
    <col min="10247" max="10496" width="9.109375" style="24"/>
    <col min="10497" max="10498" width="9.109375" style="24" customWidth="1"/>
    <col min="10499" max="10499" width="9.109375" style="24"/>
    <col min="10500" max="10500" width="22.33203125" style="24" customWidth="1"/>
    <col min="10501" max="10501" width="9.109375" style="24"/>
    <col min="10502" max="10502" width="24.33203125" style="24" customWidth="1"/>
    <col min="10503" max="10752" width="9.109375" style="24"/>
    <col min="10753" max="10754" width="9.109375" style="24" customWidth="1"/>
    <col min="10755" max="10755" width="9.109375" style="24"/>
    <col min="10756" max="10756" width="22.33203125" style="24" customWidth="1"/>
    <col min="10757" max="10757" width="9.109375" style="24"/>
    <col min="10758" max="10758" width="24.33203125" style="24" customWidth="1"/>
    <col min="10759" max="11008" width="9.109375" style="24"/>
    <col min="11009" max="11010" width="9.109375" style="24" customWidth="1"/>
    <col min="11011" max="11011" width="9.109375" style="24"/>
    <col min="11012" max="11012" width="22.33203125" style="24" customWidth="1"/>
    <col min="11013" max="11013" width="9.109375" style="24"/>
    <col min="11014" max="11014" width="24.33203125" style="24" customWidth="1"/>
    <col min="11015" max="11264" width="9.109375" style="24"/>
    <col min="11265" max="11266" width="9.109375" style="24" customWidth="1"/>
    <col min="11267" max="11267" width="9.109375" style="24"/>
    <col min="11268" max="11268" width="22.33203125" style="24" customWidth="1"/>
    <col min="11269" max="11269" width="9.109375" style="24"/>
    <col min="11270" max="11270" width="24.33203125" style="24" customWidth="1"/>
    <col min="11271" max="11520" width="9.109375" style="24"/>
    <col min="11521" max="11522" width="9.109375" style="24" customWidth="1"/>
    <col min="11523" max="11523" width="9.109375" style="24"/>
    <col min="11524" max="11524" width="22.33203125" style="24" customWidth="1"/>
    <col min="11525" max="11525" width="9.109375" style="24"/>
    <col min="11526" max="11526" width="24.33203125" style="24" customWidth="1"/>
    <col min="11527" max="11776" width="9.109375" style="24"/>
    <col min="11777" max="11778" width="9.109375" style="24" customWidth="1"/>
    <col min="11779" max="11779" width="9.109375" style="24"/>
    <col min="11780" max="11780" width="22.33203125" style="24" customWidth="1"/>
    <col min="11781" max="11781" width="9.109375" style="24"/>
    <col min="11782" max="11782" width="24.33203125" style="24" customWidth="1"/>
    <col min="11783" max="12032" width="9.109375" style="24"/>
    <col min="12033" max="12034" width="9.109375" style="24" customWidth="1"/>
    <col min="12035" max="12035" width="9.109375" style="24"/>
    <col min="12036" max="12036" width="22.33203125" style="24" customWidth="1"/>
    <col min="12037" max="12037" width="9.109375" style="24"/>
    <col min="12038" max="12038" width="24.33203125" style="24" customWidth="1"/>
    <col min="12039" max="12288" width="9.109375" style="24"/>
    <col min="12289" max="12290" width="9.109375" style="24" customWidth="1"/>
    <col min="12291" max="12291" width="9.109375" style="24"/>
    <col min="12292" max="12292" width="22.33203125" style="24" customWidth="1"/>
    <col min="12293" max="12293" width="9.109375" style="24"/>
    <col min="12294" max="12294" width="24.33203125" style="24" customWidth="1"/>
    <col min="12295" max="12544" width="9.109375" style="24"/>
    <col min="12545" max="12546" width="9.109375" style="24" customWidth="1"/>
    <col min="12547" max="12547" width="9.109375" style="24"/>
    <col min="12548" max="12548" width="22.33203125" style="24" customWidth="1"/>
    <col min="12549" max="12549" width="9.109375" style="24"/>
    <col min="12550" max="12550" width="24.33203125" style="24" customWidth="1"/>
    <col min="12551" max="12800" width="9.109375" style="24"/>
    <col min="12801" max="12802" width="9.109375" style="24" customWidth="1"/>
    <col min="12803" max="12803" width="9.109375" style="24"/>
    <col min="12804" max="12804" width="22.33203125" style="24" customWidth="1"/>
    <col min="12805" max="12805" width="9.109375" style="24"/>
    <col min="12806" max="12806" width="24.33203125" style="24" customWidth="1"/>
    <col min="12807" max="13056" width="9.109375" style="24"/>
    <col min="13057" max="13058" width="9.109375" style="24" customWidth="1"/>
    <col min="13059" max="13059" width="9.109375" style="24"/>
    <col min="13060" max="13060" width="22.33203125" style="24" customWidth="1"/>
    <col min="13061" max="13061" width="9.109375" style="24"/>
    <col min="13062" max="13062" width="24.33203125" style="24" customWidth="1"/>
    <col min="13063" max="13312" width="9.109375" style="24"/>
    <col min="13313" max="13314" width="9.109375" style="24" customWidth="1"/>
    <col min="13315" max="13315" width="9.109375" style="24"/>
    <col min="13316" max="13316" width="22.33203125" style="24" customWidth="1"/>
    <col min="13317" max="13317" width="9.109375" style="24"/>
    <col min="13318" max="13318" width="24.33203125" style="24" customWidth="1"/>
    <col min="13319" max="13568" width="9.109375" style="24"/>
    <col min="13569" max="13570" width="9.109375" style="24" customWidth="1"/>
    <col min="13571" max="13571" width="9.109375" style="24"/>
    <col min="13572" max="13572" width="22.33203125" style="24" customWidth="1"/>
    <col min="13573" max="13573" width="9.109375" style="24"/>
    <col min="13574" max="13574" width="24.33203125" style="24" customWidth="1"/>
    <col min="13575" max="13824" width="9.109375" style="24"/>
    <col min="13825" max="13826" width="9.109375" style="24" customWidth="1"/>
    <col min="13827" max="13827" width="9.109375" style="24"/>
    <col min="13828" max="13828" width="22.33203125" style="24" customWidth="1"/>
    <col min="13829" max="13829" width="9.109375" style="24"/>
    <col min="13830" max="13830" width="24.33203125" style="24" customWidth="1"/>
    <col min="13831" max="14080" width="9.109375" style="24"/>
    <col min="14081" max="14082" width="9.109375" style="24" customWidth="1"/>
    <col min="14083" max="14083" width="9.109375" style="24"/>
    <col min="14084" max="14084" width="22.33203125" style="24" customWidth="1"/>
    <col min="14085" max="14085" width="9.109375" style="24"/>
    <col min="14086" max="14086" width="24.33203125" style="24" customWidth="1"/>
    <col min="14087" max="14336" width="9.109375" style="24"/>
    <col min="14337" max="14338" width="9.109375" style="24" customWidth="1"/>
    <col min="14339" max="14339" width="9.109375" style="24"/>
    <col min="14340" max="14340" width="22.33203125" style="24" customWidth="1"/>
    <col min="14341" max="14341" width="9.109375" style="24"/>
    <col min="14342" max="14342" width="24.33203125" style="24" customWidth="1"/>
    <col min="14343" max="14592" width="9.109375" style="24"/>
    <col min="14593" max="14594" width="9.109375" style="24" customWidth="1"/>
    <col min="14595" max="14595" width="9.109375" style="24"/>
    <col min="14596" max="14596" width="22.33203125" style="24" customWidth="1"/>
    <col min="14597" max="14597" width="9.109375" style="24"/>
    <col min="14598" max="14598" width="24.33203125" style="24" customWidth="1"/>
    <col min="14599" max="14848" width="9.109375" style="24"/>
    <col min="14849" max="14850" width="9.109375" style="24" customWidth="1"/>
    <col min="14851" max="14851" width="9.109375" style="24"/>
    <col min="14852" max="14852" width="22.33203125" style="24" customWidth="1"/>
    <col min="14853" max="14853" width="9.109375" style="24"/>
    <col min="14854" max="14854" width="24.33203125" style="24" customWidth="1"/>
    <col min="14855" max="15104" width="9.109375" style="24"/>
    <col min="15105" max="15106" width="9.109375" style="24" customWidth="1"/>
    <col min="15107" max="15107" width="9.109375" style="24"/>
    <col min="15108" max="15108" width="22.33203125" style="24" customWidth="1"/>
    <col min="15109" max="15109" width="9.109375" style="24"/>
    <col min="15110" max="15110" width="24.33203125" style="24" customWidth="1"/>
    <col min="15111" max="15360" width="9.109375" style="24"/>
    <col min="15361" max="15362" width="9.109375" style="24" customWidth="1"/>
    <col min="15363" max="15363" width="9.109375" style="24"/>
    <col min="15364" max="15364" width="22.33203125" style="24" customWidth="1"/>
    <col min="15365" max="15365" width="9.109375" style="24"/>
    <col min="15366" max="15366" width="24.33203125" style="24" customWidth="1"/>
    <col min="15367" max="15616" width="9.109375" style="24"/>
    <col min="15617" max="15618" width="9.109375" style="24" customWidth="1"/>
    <col min="15619" max="15619" width="9.109375" style="24"/>
    <col min="15620" max="15620" width="22.33203125" style="24" customWidth="1"/>
    <col min="15621" max="15621" width="9.109375" style="24"/>
    <col min="15622" max="15622" width="24.33203125" style="24" customWidth="1"/>
    <col min="15623" max="15872" width="9.109375" style="24"/>
    <col min="15873" max="15874" width="9.109375" style="24" customWidth="1"/>
    <col min="15875" max="15875" width="9.109375" style="24"/>
    <col min="15876" max="15876" width="22.33203125" style="24" customWidth="1"/>
    <col min="15877" max="15877" width="9.109375" style="24"/>
    <col min="15878" max="15878" width="24.33203125" style="24" customWidth="1"/>
    <col min="15879" max="16128" width="9.109375" style="24"/>
    <col min="16129" max="16130" width="9.109375" style="24" customWidth="1"/>
    <col min="16131" max="16131" width="9.109375" style="24"/>
    <col min="16132" max="16132" width="22.33203125" style="24" customWidth="1"/>
    <col min="16133" max="16133" width="9.109375" style="24"/>
    <col min="16134" max="16134" width="24.33203125" style="24" customWidth="1"/>
    <col min="16135" max="16384" width="9.109375" style="24"/>
  </cols>
  <sheetData>
    <row r="1" spans="1:7" ht="10.199999999999999" customHeight="1"/>
    <row r="2" spans="1:7" ht="25.2" customHeight="1">
      <c r="A2" s="102"/>
      <c r="B2" s="33" t="s">
        <v>10</v>
      </c>
      <c r="C2" s="33" t="s">
        <v>32</v>
      </c>
      <c r="D2" s="172" t="s">
        <v>96</v>
      </c>
      <c r="E2" s="173"/>
      <c r="F2" s="384" t="s">
        <v>31</v>
      </c>
      <c r="G2" s="384"/>
    </row>
    <row r="3" spans="1:7" ht="15.6" customHeight="1">
      <c r="A3" s="102"/>
      <c r="B3" s="31">
        <v>1</v>
      </c>
      <c r="C3" s="31" t="s">
        <v>8</v>
      </c>
      <c r="D3" s="169" t="s">
        <v>95</v>
      </c>
      <c r="E3" s="174" t="s">
        <v>5</v>
      </c>
      <c r="F3" s="169" t="s">
        <v>39</v>
      </c>
      <c r="G3" s="32"/>
    </row>
    <row r="4" spans="1:7" ht="15.6" customHeight="1">
      <c r="A4" s="102"/>
      <c r="B4" s="31">
        <v>2</v>
      </c>
      <c r="C4" s="31" t="s">
        <v>6</v>
      </c>
      <c r="D4" s="169" t="s">
        <v>41</v>
      </c>
      <c r="E4" s="174" t="s">
        <v>5</v>
      </c>
      <c r="F4" s="169" t="s">
        <v>44</v>
      </c>
      <c r="G4" s="32"/>
    </row>
    <row r="5" spans="1:7" ht="15.6" customHeight="1">
      <c r="A5" s="102"/>
      <c r="B5" s="31">
        <v>3</v>
      </c>
      <c r="C5" s="31" t="s">
        <v>9</v>
      </c>
      <c r="D5" s="169" t="s">
        <v>44</v>
      </c>
      <c r="E5" s="174" t="s">
        <v>5</v>
      </c>
      <c r="F5" s="169" t="s">
        <v>91</v>
      </c>
      <c r="G5" s="32"/>
    </row>
    <row r="6" spans="1:7" ht="15.6" customHeight="1">
      <c r="A6" s="102"/>
      <c r="B6" s="31">
        <v>4</v>
      </c>
      <c r="C6" s="31" t="s">
        <v>8</v>
      </c>
      <c r="D6" s="169" t="s">
        <v>92</v>
      </c>
      <c r="E6" s="174" t="s">
        <v>5</v>
      </c>
      <c r="F6" s="169" t="s">
        <v>38</v>
      </c>
      <c r="G6" s="32"/>
    </row>
    <row r="7" spans="1:7" ht="15.6" customHeight="1">
      <c r="A7" s="102"/>
      <c r="B7" s="31">
        <v>5</v>
      </c>
      <c r="C7" s="31" t="s">
        <v>6</v>
      </c>
      <c r="D7" s="169" t="s">
        <v>34</v>
      </c>
      <c r="E7" s="174" t="s">
        <v>5</v>
      </c>
      <c r="F7" s="169" t="s">
        <v>94</v>
      </c>
      <c r="G7" s="32"/>
    </row>
    <row r="8" spans="1:7" ht="15.6" customHeight="1">
      <c r="A8" s="102"/>
      <c r="B8" s="31">
        <v>6</v>
      </c>
      <c r="C8" s="31" t="s">
        <v>0</v>
      </c>
      <c r="D8" s="169" t="s">
        <v>27</v>
      </c>
      <c r="E8" s="174" t="s">
        <v>5</v>
      </c>
      <c r="F8" s="169" t="s">
        <v>43</v>
      </c>
      <c r="G8" s="32"/>
    </row>
    <row r="9" spans="1:7" ht="15.6" customHeight="1">
      <c r="A9" s="102"/>
      <c r="B9" s="31">
        <v>7</v>
      </c>
      <c r="C9" s="31" t="s">
        <v>8</v>
      </c>
      <c r="D9" s="169" t="s">
        <v>42</v>
      </c>
      <c r="E9" s="174" t="s">
        <v>5</v>
      </c>
      <c r="F9" s="169" t="s">
        <v>95</v>
      </c>
      <c r="G9" s="32"/>
    </row>
    <row r="10" spans="1:7" ht="15.6" customHeight="1">
      <c r="A10" s="102"/>
      <c r="B10" s="31">
        <v>8</v>
      </c>
      <c r="C10" s="31" t="s">
        <v>6</v>
      </c>
      <c r="D10" s="169" t="s">
        <v>93</v>
      </c>
      <c r="E10" s="174" t="s">
        <v>5</v>
      </c>
      <c r="F10" s="169" t="s">
        <v>34</v>
      </c>
      <c r="G10" s="32"/>
    </row>
    <row r="11" spans="1:7" ht="14.4" customHeight="1">
      <c r="A11" s="102"/>
      <c r="B11" s="31">
        <v>9</v>
      </c>
      <c r="C11" s="31" t="s">
        <v>9</v>
      </c>
      <c r="D11" s="169" t="s">
        <v>52</v>
      </c>
      <c r="E11" s="174" t="s">
        <v>5</v>
      </c>
      <c r="F11" s="169" t="s">
        <v>40</v>
      </c>
      <c r="G11" s="32"/>
    </row>
    <row r="12" spans="1:7" ht="15.6" customHeight="1">
      <c r="A12" s="102"/>
      <c r="B12" s="31">
        <v>10</v>
      </c>
      <c r="C12" s="31" t="s">
        <v>0</v>
      </c>
      <c r="D12" s="169" t="s">
        <v>37</v>
      </c>
      <c r="E12" s="174" t="s">
        <v>5</v>
      </c>
      <c r="F12" s="169" t="s">
        <v>36</v>
      </c>
      <c r="G12" s="32"/>
    </row>
    <row r="13" spans="1:7" ht="15.6" customHeight="1">
      <c r="A13" s="102"/>
      <c r="B13" s="31">
        <v>11</v>
      </c>
      <c r="C13" s="31" t="s">
        <v>8</v>
      </c>
      <c r="D13" s="169" t="s">
        <v>39</v>
      </c>
      <c r="E13" s="174" t="s">
        <v>5</v>
      </c>
      <c r="F13" s="169" t="s">
        <v>92</v>
      </c>
      <c r="G13" s="32"/>
    </row>
    <row r="14" spans="1:7" ht="15.6" customHeight="1">
      <c r="A14" s="102"/>
      <c r="B14" s="31">
        <v>12</v>
      </c>
      <c r="C14" s="31" t="s">
        <v>6</v>
      </c>
      <c r="D14" s="169" t="s">
        <v>94</v>
      </c>
      <c r="E14" s="174" t="s">
        <v>5</v>
      </c>
      <c r="F14" s="169" t="s">
        <v>41</v>
      </c>
      <c r="G14" s="32"/>
    </row>
    <row r="15" spans="1:7" ht="15.6" customHeight="1">
      <c r="A15" s="102"/>
      <c r="B15" s="31">
        <v>13</v>
      </c>
      <c r="C15" s="31" t="s">
        <v>8</v>
      </c>
      <c r="D15" s="169" t="s">
        <v>38</v>
      </c>
      <c r="E15" s="174" t="s">
        <v>5</v>
      </c>
      <c r="F15" s="169" t="s">
        <v>42</v>
      </c>
      <c r="G15" s="32"/>
    </row>
    <row r="16" spans="1:7" ht="15.6" customHeight="1">
      <c r="A16" s="102"/>
      <c r="B16" s="31">
        <v>14</v>
      </c>
      <c r="C16" s="31" t="s">
        <v>6</v>
      </c>
      <c r="D16" s="169" t="s">
        <v>34</v>
      </c>
      <c r="E16" s="174" t="s">
        <v>5</v>
      </c>
      <c r="F16" s="169" t="s">
        <v>41</v>
      </c>
      <c r="G16" s="32"/>
    </row>
    <row r="17" spans="1:7" ht="15.6" customHeight="1">
      <c r="A17" s="102"/>
      <c r="B17" s="31">
        <v>15</v>
      </c>
      <c r="C17" s="31" t="s">
        <v>9</v>
      </c>
      <c r="D17" s="169" t="s">
        <v>40</v>
      </c>
      <c r="E17" s="174" t="s">
        <v>5</v>
      </c>
      <c r="F17" s="169" t="s">
        <v>44</v>
      </c>
      <c r="G17" s="32"/>
    </row>
    <row r="18" spans="1:7" ht="15.6" customHeight="1">
      <c r="A18" s="102"/>
      <c r="B18" s="31">
        <v>16</v>
      </c>
      <c r="C18" s="31" t="s">
        <v>0</v>
      </c>
      <c r="D18" s="169" t="s">
        <v>43</v>
      </c>
      <c r="E18" s="174" t="s">
        <v>5</v>
      </c>
      <c r="F18" s="169" t="s">
        <v>37</v>
      </c>
      <c r="G18" s="32"/>
    </row>
    <row r="19" spans="1:7" ht="15.6" customHeight="1">
      <c r="A19" s="102"/>
      <c r="B19" s="31">
        <v>17</v>
      </c>
      <c r="C19" s="31" t="s">
        <v>8</v>
      </c>
      <c r="D19" s="169" t="s">
        <v>51</v>
      </c>
      <c r="E19" s="174" t="s">
        <v>5</v>
      </c>
      <c r="F19" s="169" t="s">
        <v>92</v>
      </c>
      <c r="G19" s="32"/>
    </row>
    <row r="20" spans="1:7" ht="15.6" customHeight="1">
      <c r="A20" s="102"/>
      <c r="B20" s="31">
        <v>18</v>
      </c>
      <c r="C20" s="31" t="s">
        <v>6</v>
      </c>
      <c r="D20" s="169" t="s">
        <v>93</v>
      </c>
      <c r="E20" s="174" t="s">
        <v>5</v>
      </c>
      <c r="F20" s="169" t="s">
        <v>94</v>
      </c>
      <c r="G20" s="32"/>
    </row>
    <row r="21" spans="1:7" ht="15.6" customHeight="1">
      <c r="A21" s="102"/>
      <c r="B21" s="31">
        <v>19</v>
      </c>
      <c r="C21" s="31" t="s">
        <v>0</v>
      </c>
      <c r="D21" s="169" t="s">
        <v>36</v>
      </c>
      <c r="E21" s="174" t="s">
        <v>5</v>
      </c>
      <c r="F21" s="169" t="s">
        <v>27</v>
      </c>
      <c r="G21" s="32"/>
    </row>
    <row r="22" spans="1:7" ht="15.6" customHeight="1">
      <c r="A22" s="102"/>
      <c r="B22" s="31">
        <v>20</v>
      </c>
      <c r="C22" s="31" t="s">
        <v>8</v>
      </c>
      <c r="D22" s="169" t="s">
        <v>39</v>
      </c>
      <c r="E22" s="174" t="s">
        <v>5</v>
      </c>
      <c r="F22" s="169" t="s">
        <v>38</v>
      </c>
      <c r="G22" s="32"/>
    </row>
    <row r="23" spans="1:7" ht="14.4" customHeight="1">
      <c r="A23" s="102"/>
      <c r="B23" s="31">
        <v>21</v>
      </c>
      <c r="C23" s="31" t="s">
        <v>9</v>
      </c>
      <c r="D23" s="169" t="s">
        <v>52</v>
      </c>
      <c r="E23" s="174" t="s">
        <v>5</v>
      </c>
      <c r="F23" s="169" t="s">
        <v>91</v>
      </c>
      <c r="G23" s="32"/>
    </row>
    <row r="24" spans="1:7" ht="14.4" customHeight="1">
      <c r="A24" s="102"/>
      <c r="B24" s="31">
        <v>22</v>
      </c>
      <c r="C24" s="31" t="s">
        <v>8</v>
      </c>
      <c r="D24" s="169" t="s">
        <v>42</v>
      </c>
      <c r="E24" s="174" t="s">
        <v>5</v>
      </c>
      <c r="F24" s="169" t="s">
        <v>92</v>
      </c>
      <c r="G24" s="32"/>
    </row>
    <row r="25" spans="1:7" ht="14.4" customHeight="1">
      <c r="A25" s="102"/>
      <c r="B25" s="31">
        <v>23</v>
      </c>
      <c r="C25" s="31" t="s">
        <v>0</v>
      </c>
      <c r="D25" s="169" t="s">
        <v>37</v>
      </c>
      <c r="E25" s="174" t="s">
        <v>5</v>
      </c>
      <c r="F25" s="169" t="s">
        <v>27</v>
      </c>
      <c r="G25" s="32"/>
    </row>
    <row r="26" spans="1:7" ht="14.4" customHeight="1">
      <c r="A26" s="102"/>
      <c r="B26" s="31">
        <v>24</v>
      </c>
      <c r="C26" s="31" t="s">
        <v>8</v>
      </c>
      <c r="D26" s="169" t="s">
        <v>38</v>
      </c>
      <c r="E26" s="174" t="s">
        <v>5</v>
      </c>
      <c r="F26" s="169" t="s">
        <v>51</v>
      </c>
      <c r="G26" s="32"/>
    </row>
    <row r="27" spans="1:7" ht="14.4" customHeight="1">
      <c r="A27" s="102"/>
      <c r="B27" s="31">
        <v>25</v>
      </c>
      <c r="C27" s="31" t="s">
        <v>9</v>
      </c>
      <c r="D27" s="169" t="s">
        <v>91</v>
      </c>
      <c r="E27" s="174" t="s">
        <v>5</v>
      </c>
      <c r="F27" s="169" t="s">
        <v>40</v>
      </c>
      <c r="G27" s="32"/>
    </row>
    <row r="28" spans="1:7" ht="14.4" customHeight="1">
      <c r="A28" s="102"/>
      <c r="B28" s="31">
        <v>26</v>
      </c>
      <c r="C28" s="31" t="s">
        <v>0</v>
      </c>
      <c r="D28" s="169" t="s">
        <v>43</v>
      </c>
      <c r="E28" s="174" t="s">
        <v>5</v>
      </c>
      <c r="F28" s="169" t="s">
        <v>36</v>
      </c>
      <c r="G28" s="32"/>
    </row>
    <row r="29" spans="1:7" ht="14.4" customHeight="1">
      <c r="A29" s="102"/>
      <c r="B29" s="31">
        <v>27</v>
      </c>
      <c r="C29" s="31" t="s">
        <v>8</v>
      </c>
      <c r="D29" s="169" t="s">
        <v>39</v>
      </c>
      <c r="E29" s="174" t="s">
        <v>5</v>
      </c>
      <c r="F29" s="169" t="s">
        <v>42</v>
      </c>
      <c r="G29" s="32"/>
    </row>
    <row r="30" spans="1:7" ht="14.4" customHeight="1">
      <c r="A30" s="102"/>
      <c r="B30" s="31">
        <v>28</v>
      </c>
      <c r="C30" s="31" t="s">
        <v>9</v>
      </c>
      <c r="D30" s="169" t="s">
        <v>44</v>
      </c>
      <c r="E30" s="174" t="s">
        <v>5</v>
      </c>
      <c r="F30" s="169" t="s">
        <v>52</v>
      </c>
      <c r="G30" s="32"/>
    </row>
    <row r="31" spans="1:7" ht="14.4" customHeight="1">
      <c r="G31" s="75"/>
    </row>
    <row r="32" spans="1:7" ht="22.95" customHeight="1">
      <c r="B32" s="383" t="s">
        <v>22</v>
      </c>
      <c r="C32" s="383"/>
      <c r="D32" s="383"/>
      <c r="E32" s="383"/>
      <c r="F32" s="383"/>
      <c r="G32" s="76"/>
    </row>
    <row r="33" spans="2:7" ht="14.4" customHeight="1">
      <c r="B33" s="118">
        <v>29</v>
      </c>
      <c r="C33" s="31" t="s">
        <v>89</v>
      </c>
      <c r="D33" s="169" t="s">
        <v>34</v>
      </c>
      <c r="E33" s="171" t="s">
        <v>5</v>
      </c>
      <c r="F33" s="169" t="s">
        <v>44</v>
      </c>
      <c r="G33" s="170"/>
    </row>
    <row r="34" spans="2:7" ht="14.4" customHeight="1">
      <c r="B34" s="118">
        <v>30</v>
      </c>
      <c r="C34" s="31" t="s">
        <v>89</v>
      </c>
      <c r="D34" s="169" t="s">
        <v>52</v>
      </c>
      <c r="E34" s="171" t="s">
        <v>5</v>
      </c>
      <c r="F34" s="169" t="s">
        <v>94</v>
      </c>
      <c r="G34" s="170"/>
    </row>
    <row r="35" spans="2:7" ht="14.4" customHeight="1">
      <c r="B35" s="118">
        <v>31</v>
      </c>
      <c r="C35" s="31" t="s">
        <v>89</v>
      </c>
      <c r="D35" s="169" t="s">
        <v>36</v>
      </c>
      <c r="E35" s="171" t="s">
        <v>5</v>
      </c>
      <c r="F35" s="169" t="s">
        <v>92</v>
      </c>
      <c r="G35" s="170"/>
    </row>
    <row r="36" spans="2:7" ht="14.4" customHeight="1">
      <c r="B36" s="118">
        <v>32</v>
      </c>
      <c r="C36" s="31" t="s">
        <v>89</v>
      </c>
      <c r="D36" s="169" t="s">
        <v>38</v>
      </c>
      <c r="E36" s="171" t="s">
        <v>5</v>
      </c>
      <c r="F36" s="169" t="s">
        <v>27</v>
      </c>
      <c r="G36" s="170"/>
    </row>
    <row r="37" spans="2:7" ht="14.4" customHeight="1">
      <c r="B37" s="118">
        <v>33</v>
      </c>
      <c r="C37" s="31" t="s">
        <v>11</v>
      </c>
      <c r="D37" s="169" t="s">
        <v>39</v>
      </c>
      <c r="E37" s="171" t="s">
        <v>5</v>
      </c>
      <c r="F37" s="169" t="s">
        <v>34</v>
      </c>
      <c r="G37" s="170"/>
    </row>
    <row r="38" spans="2:7" ht="14.4" customHeight="1">
      <c r="B38" s="118">
        <v>34</v>
      </c>
      <c r="C38" s="31" t="s">
        <v>12</v>
      </c>
      <c r="D38" s="169" t="s">
        <v>37</v>
      </c>
      <c r="E38" s="171" t="s">
        <v>5</v>
      </c>
      <c r="F38" s="169" t="s">
        <v>52</v>
      </c>
      <c r="G38" s="170"/>
    </row>
    <row r="39" spans="2:7" ht="14.4" customHeight="1">
      <c r="B39" s="118">
        <v>35</v>
      </c>
      <c r="C39" s="31" t="s">
        <v>13</v>
      </c>
      <c r="D39" s="169" t="s">
        <v>40</v>
      </c>
      <c r="E39" s="171" t="s">
        <v>5</v>
      </c>
      <c r="F39" s="169" t="s">
        <v>92</v>
      </c>
      <c r="G39" s="170"/>
    </row>
    <row r="40" spans="2:7" ht="14.4" customHeight="1">
      <c r="B40" s="118">
        <v>36</v>
      </c>
      <c r="C40" s="31" t="s">
        <v>14</v>
      </c>
      <c r="D40" s="169" t="s">
        <v>41</v>
      </c>
      <c r="E40" s="171" t="s">
        <v>5</v>
      </c>
      <c r="F40" s="169" t="s">
        <v>27</v>
      </c>
      <c r="G40" s="170"/>
    </row>
    <row r="41" spans="2:7" ht="16.2" customHeight="1">
      <c r="B41" s="118">
        <v>37</v>
      </c>
      <c r="C41" s="31" t="s">
        <v>15</v>
      </c>
      <c r="D41" s="169" t="s">
        <v>39</v>
      </c>
      <c r="E41" s="171" t="s">
        <v>5</v>
      </c>
      <c r="F41" s="169" t="s">
        <v>37</v>
      </c>
      <c r="G41" s="131"/>
    </row>
    <row r="42" spans="2:7" ht="16.2" customHeight="1">
      <c r="B42" s="118">
        <v>38</v>
      </c>
      <c r="C42" s="31" t="s">
        <v>16</v>
      </c>
      <c r="D42" s="169" t="s">
        <v>40</v>
      </c>
      <c r="E42" s="171" t="s">
        <v>5</v>
      </c>
      <c r="F42" s="169" t="s">
        <v>41</v>
      </c>
      <c r="G42" s="131"/>
    </row>
    <row r="43" spans="2:7" ht="16.2" customHeight="1">
      <c r="B43" s="118">
        <v>39</v>
      </c>
      <c r="C43" s="31" t="s">
        <v>26</v>
      </c>
      <c r="D43" s="169" t="s">
        <v>39</v>
      </c>
      <c r="E43" s="171" t="s">
        <v>5</v>
      </c>
      <c r="F43" s="169" t="s">
        <v>41</v>
      </c>
      <c r="G43" s="131"/>
    </row>
    <row r="44" spans="2:7" ht="16.2" customHeight="1">
      <c r="B44" s="118">
        <v>40</v>
      </c>
      <c r="C44" s="31" t="s">
        <v>21</v>
      </c>
      <c r="D44" s="169" t="s">
        <v>37</v>
      </c>
      <c r="E44" s="171" t="s">
        <v>5</v>
      </c>
      <c r="F44" s="169" t="s">
        <v>40</v>
      </c>
      <c r="G44" s="131"/>
    </row>
    <row r="45" spans="2:7" ht="16.2" customHeight="1">
      <c r="B45" s="24"/>
      <c r="C45" s="24"/>
      <c r="D45" s="24"/>
      <c r="E45" s="24"/>
      <c r="F45" s="24"/>
      <c r="G45" s="24"/>
    </row>
    <row r="46" spans="2:7" ht="16.2" customHeight="1">
      <c r="B46" s="24"/>
      <c r="C46" s="24"/>
      <c r="D46" s="24"/>
      <c r="E46" s="24"/>
      <c r="F46" s="24"/>
      <c r="G46" s="24"/>
    </row>
    <row r="47" spans="2:7" ht="16.2" customHeight="1">
      <c r="B47" s="24"/>
      <c r="C47" s="24"/>
      <c r="D47" s="24"/>
      <c r="E47" s="24"/>
      <c r="F47" s="24"/>
      <c r="G47" s="24"/>
    </row>
    <row r="48" spans="2:7" ht="16.2" customHeight="1">
      <c r="B48" s="24"/>
      <c r="C48" s="24"/>
      <c r="D48" s="24"/>
      <c r="E48" s="24"/>
      <c r="F48" s="24"/>
      <c r="G48" s="24"/>
    </row>
    <row r="49" spans="2:7">
      <c r="B49" s="24"/>
      <c r="C49" s="24"/>
      <c r="D49" s="24"/>
      <c r="E49" s="24"/>
      <c r="F49" s="24"/>
      <c r="G49" s="24"/>
    </row>
    <row r="50" spans="2:7">
      <c r="B50" s="24"/>
      <c r="C50" s="24"/>
      <c r="D50" s="24"/>
      <c r="E50" s="24"/>
      <c r="F50" s="24"/>
      <c r="G50" s="24"/>
    </row>
    <row r="51" spans="2:7">
      <c r="B51" s="24"/>
      <c r="C51" s="24"/>
      <c r="D51" s="24"/>
      <c r="E51" s="24"/>
      <c r="F51" s="24"/>
      <c r="G51" s="24"/>
    </row>
    <row r="52" spans="2:7">
      <c r="B52" s="24"/>
      <c r="C52" s="24"/>
      <c r="D52" s="24"/>
      <c r="E52" s="24"/>
      <c r="F52" s="24"/>
      <c r="G52" s="24"/>
    </row>
  </sheetData>
  <mergeCells count="2">
    <mergeCell ref="B32:F32"/>
    <mergeCell ref="F2:G2"/>
  </mergeCells>
  <pageMargins left="0.11811023622047245" right="0.31496062992125984" top="0.59055118110236227" bottom="0.39370078740157483" header="0.31496062992125984" footer="0.31496062992125984"/>
  <pageSetup paperSize="9"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134"/>
  <sheetViews>
    <sheetView showGridLines="0" tabSelected="1" topLeftCell="A10" workbookViewId="0">
      <selection activeCell="H25" sqref="H25"/>
    </sheetView>
  </sheetViews>
  <sheetFormatPr defaultRowHeight="13.2"/>
  <cols>
    <col min="1" max="5" width="30.6640625" style="2" customWidth="1"/>
    <col min="6" max="253" width="9.109375" style="2"/>
    <col min="254" max="254" width="28.44140625" style="2" customWidth="1"/>
    <col min="255" max="255" width="33.109375" style="2" customWidth="1"/>
    <col min="256" max="256" width="32.44140625" style="2" customWidth="1"/>
    <col min="257" max="257" width="28" style="2" customWidth="1"/>
    <col min="258" max="509" width="9.109375" style="2"/>
    <col min="510" max="510" width="28.44140625" style="2" customWidth="1"/>
    <col min="511" max="511" width="33.109375" style="2" customWidth="1"/>
    <col min="512" max="512" width="32.44140625" style="2" customWidth="1"/>
    <col min="513" max="513" width="28" style="2" customWidth="1"/>
    <col min="514" max="765" width="9.109375" style="2"/>
    <col min="766" max="766" width="28.44140625" style="2" customWidth="1"/>
    <col min="767" max="767" width="33.109375" style="2" customWidth="1"/>
    <col min="768" max="768" width="32.44140625" style="2" customWidth="1"/>
    <col min="769" max="769" width="28" style="2" customWidth="1"/>
    <col min="770" max="1021" width="9.109375" style="2"/>
    <col min="1022" max="1022" width="28.44140625" style="2" customWidth="1"/>
    <col min="1023" max="1023" width="33.109375" style="2" customWidth="1"/>
    <col min="1024" max="1024" width="32.44140625" style="2" customWidth="1"/>
    <col min="1025" max="1025" width="28" style="2" customWidth="1"/>
    <col min="1026" max="1277" width="9.109375" style="2"/>
    <col min="1278" max="1278" width="28.44140625" style="2" customWidth="1"/>
    <col min="1279" max="1279" width="33.109375" style="2" customWidth="1"/>
    <col min="1280" max="1280" width="32.44140625" style="2" customWidth="1"/>
    <col min="1281" max="1281" width="28" style="2" customWidth="1"/>
    <col min="1282" max="1533" width="9.109375" style="2"/>
    <col min="1534" max="1534" width="28.44140625" style="2" customWidth="1"/>
    <col min="1535" max="1535" width="33.109375" style="2" customWidth="1"/>
    <col min="1536" max="1536" width="32.44140625" style="2" customWidth="1"/>
    <col min="1537" max="1537" width="28" style="2" customWidth="1"/>
    <col min="1538" max="1789" width="9.109375" style="2"/>
    <col min="1790" max="1790" width="28.44140625" style="2" customWidth="1"/>
    <col min="1791" max="1791" width="33.109375" style="2" customWidth="1"/>
    <col min="1792" max="1792" width="32.44140625" style="2" customWidth="1"/>
    <col min="1793" max="1793" width="28" style="2" customWidth="1"/>
    <col min="1794" max="2045" width="9.109375" style="2"/>
    <col min="2046" max="2046" width="28.44140625" style="2" customWidth="1"/>
    <col min="2047" max="2047" width="33.109375" style="2" customWidth="1"/>
    <col min="2048" max="2048" width="32.44140625" style="2" customWidth="1"/>
    <col min="2049" max="2049" width="28" style="2" customWidth="1"/>
    <col min="2050" max="2301" width="9.109375" style="2"/>
    <col min="2302" max="2302" width="28.44140625" style="2" customWidth="1"/>
    <col min="2303" max="2303" width="33.109375" style="2" customWidth="1"/>
    <col min="2304" max="2304" width="32.44140625" style="2" customWidth="1"/>
    <col min="2305" max="2305" width="28" style="2" customWidth="1"/>
    <col min="2306" max="2557" width="9.109375" style="2"/>
    <col min="2558" max="2558" width="28.44140625" style="2" customWidth="1"/>
    <col min="2559" max="2559" width="33.109375" style="2" customWidth="1"/>
    <col min="2560" max="2560" width="32.44140625" style="2" customWidth="1"/>
    <col min="2561" max="2561" width="28" style="2" customWidth="1"/>
    <col min="2562" max="2813" width="9.109375" style="2"/>
    <col min="2814" max="2814" width="28.44140625" style="2" customWidth="1"/>
    <col min="2815" max="2815" width="33.109375" style="2" customWidth="1"/>
    <col min="2816" max="2816" width="32.44140625" style="2" customWidth="1"/>
    <col min="2817" max="2817" width="28" style="2" customWidth="1"/>
    <col min="2818" max="3069" width="9.109375" style="2"/>
    <col min="3070" max="3070" width="28.44140625" style="2" customWidth="1"/>
    <col min="3071" max="3071" width="33.109375" style="2" customWidth="1"/>
    <col min="3072" max="3072" width="32.44140625" style="2" customWidth="1"/>
    <col min="3073" max="3073" width="28" style="2" customWidth="1"/>
    <col min="3074" max="3325" width="9.109375" style="2"/>
    <col min="3326" max="3326" width="28.44140625" style="2" customWidth="1"/>
    <col min="3327" max="3327" width="33.109375" style="2" customWidth="1"/>
    <col min="3328" max="3328" width="32.44140625" style="2" customWidth="1"/>
    <col min="3329" max="3329" width="28" style="2" customWidth="1"/>
    <col min="3330" max="3581" width="9.109375" style="2"/>
    <col min="3582" max="3582" width="28.44140625" style="2" customWidth="1"/>
    <col min="3583" max="3583" width="33.109375" style="2" customWidth="1"/>
    <col min="3584" max="3584" width="32.44140625" style="2" customWidth="1"/>
    <col min="3585" max="3585" width="28" style="2" customWidth="1"/>
    <col min="3586" max="3837" width="9.109375" style="2"/>
    <col min="3838" max="3838" width="28.44140625" style="2" customWidth="1"/>
    <col min="3839" max="3839" width="33.109375" style="2" customWidth="1"/>
    <col min="3840" max="3840" width="32.44140625" style="2" customWidth="1"/>
    <col min="3841" max="3841" width="28" style="2" customWidth="1"/>
    <col min="3842" max="4093" width="9.109375" style="2"/>
    <col min="4094" max="4094" width="28.44140625" style="2" customWidth="1"/>
    <col min="4095" max="4095" width="33.109375" style="2" customWidth="1"/>
    <col min="4096" max="4096" width="32.44140625" style="2" customWidth="1"/>
    <col min="4097" max="4097" width="28" style="2" customWidth="1"/>
    <col min="4098" max="4349" width="9.109375" style="2"/>
    <col min="4350" max="4350" width="28.44140625" style="2" customWidth="1"/>
    <col min="4351" max="4351" width="33.109375" style="2" customWidth="1"/>
    <col min="4352" max="4352" width="32.44140625" style="2" customWidth="1"/>
    <col min="4353" max="4353" width="28" style="2" customWidth="1"/>
    <col min="4354" max="4605" width="9.109375" style="2"/>
    <col min="4606" max="4606" width="28.44140625" style="2" customWidth="1"/>
    <col min="4607" max="4607" width="33.109375" style="2" customWidth="1"/>
    <col min="4608" max="4608" width="32.44140625" style="2" customWidth="1"/>
    <col min="4609" max="4609" width="28" style="2" customWidth="1"/>
    <col min="4610" max="4861" width="9.109375" style="2"/>
    <col min="4862" max="4862" width="28.44140625" style="2" customWidth="1"/>
    <col min="4863" max="4863" width="33.109375" style="2" customWidth="1"/>
    <col min="4864" max="4864" width="32.44140625" style="2" customWidth="1"/>
    <col min="4865" max="4865" width="28" style="2" customWidth="1"/>
    <col min="4866" max="5117" width="9.109375" style="2"/>
    <col min="5118" max="5118" width="28.44140625" style="2" customWidth="1"/>
    <col min="5119" max="5119" width="33.109375" style="2" customWidth="1"/>
    <col min="5120" max="5120" width="32.44140625" style="2" customWidth="1"/>
    <col min="5121" max="5121" width="28" style="2" customWidth="1"/>
    <col min="5122" max="5373" width="9.109375" style="2"/>
    <col min="5374" max="5374" width="28.44140625" style="2" customWidth="1"/>
    <col min="5375" max="5375" width="33.109375" style="2" customWidth="1"/>
    <col min="5376" max="5376" width="32.44140625" style="2" customWidth="1"/>
    <col min="5377" max="5377" width="28" style="2" customWidth="1"/>
    <col min="5378" max="5629" width="9.109375" style="2"/>
    <col min="5630" max="5630" width="28.44140625" style="2" customWidth="1"/>
    <col min="5631" max="5631" width="33.109375" style="2" customWidth="1"/>
    <col min="5632" max="5632" width="32.44140625" style="2" customWidth="1"/>
    <col min="5633" max="5633" width="28" style="2" customWidth="1"/>
    <col min="5634" max="5885" width="9.109375" style="2"/>
    <col min="5886" max="5886" width="28.44140625" style="2" customWidth="1"/>
    <col min="5887" max="5887" width="33.109375" style="2" customWidth="1"/>
    <col min="5888" max="5888" width="32.44140625" style="2" customWidth="1"/>
    <col min="5889" max="5889" width="28" style="2" customWidth="1"/>
    <col min="5890" max="6141" width="9.109375" style="2"/>
    <col min="6142" max="6142" width="28.44140625" style="2" customWidth="1"/>
    <col min="6143" max="6143" width="33.109375" style="2" customWidth="1"/>
    <col min="6144" max="6144" width="32.44140625" style="2" customWidth="1"/>
    <col min="6145" max="6145" width="28" style="2" customWidth="1"/>
    <col min="6146" max="6397" width="9.109375" style="2"/>
    <col min="6398" max="6398" width="28.44140625" style="2" customWidth="1"/>
    <col min="6399" max="6399" width="33.109375" style="2" customWidth="1"/>
    <col min="6400" max="6400" width="32.44140625" style="2" customWidth="1"/>
    <col min="6401" max="6401" width="28" style="2" customWidth="1"/>
    <col min="6402" max="6653" width="9.109375" style="2"/>
    <col min="6654" max="6654" width="28.44140625" style="2" customWidth="1"/>
    <col min="6655" max="6655" width="33.109375" style="2" customWidth="1"/>
    <col min="6656" max="6656" width="32.44140625" style="2" customWidth="1"/>
    <col min="6657" max="6657" width="28" style="2" customWidth="1"/>
    <col min="6658" max="6909" width="9.109375" style="2"/>
    <col min="6910" max="6910" width="28.44140625" style="2" customWidth="1"/>
    <col min="6911" max="6911" width="33.109375" style="2" customWidth="1"/>
    <col min="6912" max="6912" width="32.44140625" style="2" customWidth="1"/>
    <col min="6913" max="6913" width="28" style="2" customWidth="1"/>
    <col min="6914" max="7165" width="9.109375" style="2"/>
    <col min="7166" max="7166" width="28.44140625" style="2" customWidth="1"/>
    <col min="7167" max="7167" width="33.109375" style="2" customWidth="1"/>
    <col min="7168" max="7168" width="32.44140625" style="2" customWidth="1"/>
    <col min="7169" max="7169" width="28" style="2" customWidth="1"/>
    <col min="7170" max="7421" width="9.109375" style="2"/>
    <col min="7422" max="7422" width="28.44140625" style="2" customWidth="1"/>
    <col min="7423" max="7423" width="33.109375" style="2" customWidth="1"/>
    <col min="7424" max="7424" width="32.44140625" style="2" customWidth="1"/>
    <col min="7425" max="7425" width="28" style="2" customWidth="1"/>
    <col min="7426" max="7677" width="9.109375" style="2"/>
    <col min="7678" max="7678" width="28.44140625" style="2" customWidth="1"/>
    <col min="7679" max="7679" width="33.109375" style="2" customWidth="1"/>
    <col min="7680" max="7680" width="32.44140625" style="2" customWidth="1"/>
    <col min="7681" max="7681" width="28" style="2" customWidth="1"/>
    <col min="7682" max="7933" width="9.109375" style="2"/>
    <col min="7934" max="7934" width="28.44140625" style="2" customWidth="1"/>
    <col min="7935" max="7935" width="33.109375" style="2" customWidth="1"/>
    <col min="7936" max="7936" width="32.44140625" style="2" customWidth="1"/>
    <col min="7937" max="7937" width="28" style="2" customWidth="1"/>
    <col min="7938" max="8189" width="9.109375" style="2"/>
    <col min="8190" max="8190" width="28.44140625" style="2" customWidth="1"/>
    <col min="8191" max="8191" width="33.109375" style="2" customWidth="1"/>
    <col min="8192" max="8192" width="32.44140625" style="2" customWidth="1"/>
    <col min="8193" max="8193" width="28" style="2" customWidth="1"/>
    <col min="8194" max="8445" width="9.109375" style="2"/>
    <col min="8446" max="8446" width="28.44140625" style="2" customWidth="1"/>
    <col min="8447" max="8447" width="33.109375" style="2" customWidth="1"/>
    <col min="8448" max="8448" width="32.44140625" style="2" customWidth="1"/>
    <col min="8449" max="8449" width="28" style="2" customWidth="1"/>
    <col min="8450" max="8701" width="9.109375" style="2"/>
    <col min="8702" max="8702" width="28.44140625" style="2" customWidth="1"/>
    <col min="8703" max="8703" width="33.109375" style="2" customWidth="1"/>
    <col min="8704" max="8704" width="32.44140625" style="2" customWidth="1"/>
    <col min="8705" max="8705" width="28" style="2" customWidth="1"/>
    <col min="8706" max="8957" width="9.109375" style="2"/>
    <col min="8958" max="8958" width="28.44140625" style="2" customWidth="1"/>
    <col min="8959" max="8959" width="33.109375" style="2" customWidth="1"/>
    <col min="8960" max="8960" width="32.44140625" style="2" customWidth="1"/>
    <col min="8961" max="8961" width="28" style="2" customWidth="1"/>
    <col min="8962" max="9213" width="9.109375" style="2"/>
    <col min="9214" max="9214" width="28.44140625" style="2" customWidth="1"/>
    <col min="9215" max="9215" width="33.109375" style="2" customWidth="1"/>
    <col min="9216" max="9216" width="32.44140625" style="2" customWidth="1"/>
    <col min="9217" max="9217" width="28" style="2" customWidth="1"/>
    <col min="9218" max="9469" width="9.109375" style="2"/>
    <col min="9470" max="9470" width="28.44140625" style="2" customWidth="1"/>
    <col min="9471" max="9471" width="33.109375" style="2" customWidth="1"/>
    <col min="9472" max="9472" width="32.44140625" style="2" customWidth="1"/>
    <col min="9473" max="9473" width="28" style="2" customWidth="1"/>
    <col min="9474" max="9725" width="9.109375" style="2"/>
    <col min="9726" max="9726" width="28.44140625" style="2" customWidth="1"/>
    <col min="9727" max="9727" width="33.109375" style="2" customWidth="1"/>
    <col min="9728" max="9728" width="32.44140625" style="2" customWidth="1"/>
    <col min="9729" max="9729" width="28" style="2" customWidth="1"/>
    <col min="9730" max="9981" width="9.109375" style="2"/>
    <col min="9982" max="9982" width="28.44140625" style="2" customWidth="1"/>
    <col min="9983" max="9983" width="33.109375" style="2" customWidth="1"/>
    <col min="9984" max="9984" width="32.44140625" style="2" customWidth="1"/>
    <col min="9985" max="9985" width="28" style="2" customWidth="1"/>
    <col min="9986" max="10237" width="9.109375" style="2"/>
    <col min="10238" max="10238" width="28.44140625" style="2" customWidth="1"/>
    <col min="10239" max="10239" width="33.109375" style="2" customWidth="1"/>
    <col min="10240" max="10240" width="32.44140625" style="2" customWidth="1"/>
    <col min="10241" max="10241" width="28" style="2" customWidth="1"/>
    <col min="10242" max="10493" width="9.109375" style="2"/>
    <col min="10494" max="10494" width="28.44140625" style="2" customWidth="1"/>
    <col min="10495" max="10495" width="33.109375" style="2" customWidth="1"/>
    <col min="10496" max="10496" width="32.44140625" style="2" customWidth="1"/>
    <col min="10497" max="10497" width="28" style="2" customWidth="1"/>
    <col min="10498" max="10749" width="9.109375" style="2"/>
    <col min="10750" max="10750" width="28.44140625" style="2" customWidth="1"/>
    <col min="10751" max="10751" width="33.109375" style="2" customWidth="1"/>
    <col min="10752" max="10752" width="32.44140625" style="2" customWidth="1"/>
    <col min="10753" max="10753" width="28" style="2" customWidth="1"/>
    <col min="10754" max="11005" width="9.109375" style="2"/>
    <col min="11006" max="11006" width="28.44140625" style="2" customWidth="1"/>
    <col min="11007" max="11007" width="33.109375" style="2" customWidth="1"/>
    <col min="11008" max="11008" width="32.44140625" style="2" customWidth="1"/>
    <col min="11009" max="11009" width="28" style="2" customWidth="1"/>
    <col min="11010" max="11261" width="9.109375" style="2"/>
    <col min="11262" max="11262" width="28.44140625" style="2" customWidth="1"/>
    <col min="11263" max="11263" width="33.109375" style="2" customWidth="1"/>
    <col min="11264" max="11264" width="32.44140625" style="2" customWidth="1"/>
    <col min="11265" max="11265" width="28" style="2" customWidth="1"/>
    <col min="11266" max="11517" width="9.109375" style="2"/>
    <col min="11518" max="11518" width="28.44140625" style="2" customWidth="1"/>
    <col min="11519" max="11519" width="33.109375" style="2" customWidth="1"/>
    <col min="11520" max="11520" width="32.44140625" style="2" customWidth="1"/>
    <col min="11521" max="11521" width="28" style="2" customWidth="1"/>
    <col min="11522" max="11773" width="9.109375" style="2"/>
    <col min="11774" max="11774" width="28.44140625" style="2" customWidth="1"/>
    <col min="11775" max="11775" width="33.109375" style="2" customWidth="1"/>
    <col min="11776" max="11776" width="32.44140625" style="2" customWidth="1"/>
    <col min="11777" max="11777" width="28" style="2" customWidth="1"/>
    <col min="11778" max="12029" width="9.109375" style="2"/>
    <col min="12030" max="12030" width="28.44140625" style="2" customWidth="1"/>
    <col min="12031" max="12031" width="33.109375" style="2" customWidth="1"/>
    <col min="12032" max="12032" width="32.44140625" style="2" customWidth="1"/>
    <col min="12033" max="12033" width="28" style="2" customWidth="1"/>
    <col min="12034" max="12285" width="9.109375" style="2"/>
    <col min="12286" max="12286" width="28.44140625" style="2" customWidth="1"/>
    <col min="12287" max="12287" width="33.109375" style="2" customWidth="1"/>
    <col min="12288" max="12288" width="32.44140625" style="2" customWidth="1"/>
    <col min="12289" max="12289" width="28" style="2" customWidth="1"/>
    <col min="12290" max="12541" width="9.109375" style="2"/>
    <col min="12542" max="12542" width="28.44140625" style="2" customWidth="1"/>
    <col min="12543" max="12543" width="33.109375" style="2" customWidth="1"/>
    <col min="12544" max="12544" width="32.44140625" style="2" customWidth="1"/>
    <col min="12545" max="12545" width="28" style="2" customWidth="1"/>
    <col min="12546" max="12797" width="9.109375" style="2"/>
    <col min="12798" max="12798" width="28.44140625" style="2" customWidth="1"/>
    <col min="12799" max="12799" width="33.109375" style="2" customWidth="1"/>
    <col min="12800" max="12800" width="32.44140625" style="2" customWidth="1"/>
    <col min="12801" max="12801" width="28" style="2" customWidth="1"/>
    <col min="12802" max="13053" width="9.109375" style="2"/>
    <col min="13054" max="13054" width="28.44140625" style="2" customWidth="1"/>
    <col min="13055" max="13055" width="33.109375" style="2" customWidth="1"/>
    <col min="13056" max="13056" width="32.44140625" style="2" customWidth="1"/>
    <col min="13057" max="13057" width="28" style="2" customWidth="1"/>
    <col min="13058" max="13309" width="9.109375" style="2"/>
    <col min="13310" max="13310" width="28.44140625" style="2" customWidth="1"/>
    <col min="13311" max="13311" width="33.109375" style="2" customWidth="1"/>
    <col min="13312" max="13312" width="32.44140625" style="2" customWidth="1"/>
    <col min="13313" max="13313" width="28" style="2" customWidth="1"/>
    <col min="13314" max="13565" width="9.109375" style="2"/>
    <col min="13566" max="13566" width="28.44140625" style="2" customWidth="1"/>
    <col min="13567" max="13567" width="33.109375" style="2" customWidth="1"/>
    <col min="13568" max="13568" width="32.44140625" style="2" customWidth="1"/>
    <col min="13569" max="13569" width="28" style="2" customWidth="1"/>
    <col min="13570" max="13821" width="9.109375" style="2"/>
    <col min="13822" max="13822" width="28.44140625" style="2" customWidth="1"/>
    <col min="13823" max="13823" width="33.109375" style="2" customWidth="1"/>
    <col min="13824" max="13824" width="32.44140625" style="2" customWidth="1"/>
    <col min="13825" max="13825" width="28" style="2" customWidth="1"/>
    <col min="13826" max="14077" width="9.109375" style="2"/>
    <col min="14078" max="14078" width="28.44140625" style="2" customWidth="1"/>
    <col min="14079" max="14079" width="33.109375" style="2" customWidth="1"/>
    <col min="14080" max="14080" width="32.44140625" style="2" customWidth="1"/>
    <col min="14081" max="14081" width="28" style="2" customWidth="1"/>
    <col min="14082" max="14333" width="9.109375" style="2"/>
    <col min="14334" max="14334" width="28.44140625" style="2" customWidth="1"/>
    <col min="14335" max="14335" width="33.109375" style="2" customWidth="1"/>
    <col min="14336" max="14336" width="32.44140625" style="2" customWidth="1"/>
    <col min="14337" max="14337" width="28" style="2" customWidth="1"/>
    <col min="14338" max="14589" width="9.109375" style="2"/>
    <col min="14590" max="14590" width="28.44140625" style="2" customWidth="1"/>
    <col min="14591" max="14591" width="33.109375" style="2" customWidth="1"/>
    <col min="14592" max="14592" width="32.44140625" style="2" customWidth="1"/>
    <col min="14593" max="14593" width="28" style="2" customWidth="1"/>
    <col min="14594" max="14845" width="9.109375" style="2"/>
    <col min="14846" max="14846" width="28.44140625" style="2" customWidth="1"/>
    <col min="14847" max="14847" width="33.109375" style="2" customWidth="1"/>
    <col min="14848" max="14848" width="32.44140625" style="2" customWidth="1"/>
    <col min="14849" max="14849" width="28" style="2" customWidth="1"/>
    <col min="14850" max="15101" width="9.109375" style="2"/>
    <col min="15102" max="15102" width="28.44140625" style="2" customWidth="1"/>
    <col min="15103" max="15103" width="33.109375" style="2" customWidth="1"/>
    <col min="15104" max="15104" width="32.44140625" style="2" customWidth="1"/>
    <col min="15105" max="15105" width="28" style="2" customWidth="1"/>
    <col min="15106" max="15357" width="9.109375" style="2"/>
    <col min="15358" max="15358" width="28.44140625" style="2" customWidth="1"/>
    <col min="15359" max="15359" width="33.109375" style="2" customWidth="1"/>
    <col min="15360" max="15360" width="32.44140625" style="2" customWidth="1"/>
    <col min="15361" max="15361" width="28" style="2" customWidth="1"/>
    <col min="15362" max="15613" width="9.109375" style="2"/>
    <col min="15614" max="15614" width="28.44140625" style="2" customWidth="1"/>
    <col min="15615" max="15615" width="33.109375" style="2" customWidth="1"/>
    <col min="15616" max="15616" width="32.44140625" style="2" customWidth="1"/>
    <col min="15617" max="15617" width="28" style="2" customWidth="1"/>
    <col min="15618" max="15869" width="9.109375" style="2"/>
    <col min="15870" max="15870" width="28.44140625" style="2" customWidth="1"/>
    <col min="15871" max="15871" width="33.109375" style="2" customWidth="1"/>
    <col min="15872" max="15872" width="32.44140625" style="2" customWidth="1"/>
    <col min="15873" max="15873" width="28" style="2" customWidth="1"/>
    <col min="15874" max="16125" width="9.109375" style="2"/>
    <col min="16126" max="16126" width="28.44140625" style="2" customWidth="1"/>
    <col min="16127" max="16127" width="33.109375" style="2" customWidth="1"/>
    <col min="16128" max="16128" width="32.44140625" style="2" customWidth="1"/>
    <col min="16129" max="16129" width="28" style="2" customWidth="1"/>
    <col min="16130" max="16380" width="9.109375" style="2"/>
    <col min="16381" max="16381" width="9.109375" style="2" customWidth="1"/>
    <col min="16382" max="16384" width="9.109375" style="2"/>
  </cols>
  <sheetData>
    <row r="1" spans="1:5" ht="13.8">
      <c r="A1" s="3" t="s">
        <v>89</v>
      </c>
      <c r="B1" s="3" t="s">
        <v>18</v>
      </c>
      <c r="C1" s="3" t="s">
        <v>19</v>
      </c>
      <c r="D1" s="4" t="s">
        <v>20</v>
      </c>
      <c r="E1" s="4" t="s">
        <v>17</v>
      </c>
    </row>
    <row r="2" spans="1:5">
      <c r="A2" s="5"/>
    </row>
    <row r="3" spans="1:5" ht="18.75" customHeight="1">
      <c r="A3" s="5"/>
    </row>
    <row r="4" spans="1:5" ht="18.75" customHeight="1" thickBot="1">
      <c r="A4" s="89"/>
      <c r="B4" s="6" t="s">
        <v>39</v>
      </c>
      <c r="C4" s="7"/>
      <c r="D4" s="8"/>
      <c r="E4" s="9"/>
    </row>
    <row r="5" spans="1:5" ht="18.75" customHeight="1">
      <c r="A5" s="5"/>
      <c r="B5" s="73"/>
      <c r="C5" s="7"/>
      <c r="D5" s="103"/>
      <c r="E5" s="9"/>
    </row>
    <row r="6" spans="1:5" ht="18.75" customHeight="1" thickBot="1">
      <c r="A6" s="119" t="s">
        <v>34</v>
      </c>
      <c r="B6" s="111" t="s">
        <v>103</v>
      </c>
      <c r="C6" s="10" t="s">
        <v>39</v>
      </c>
      <c r="D6" s="103"/>
      <c r="E6" s="9"/>
    </row>
    <row r="7" spans="1:5" ht="18.75" customHeight="1">
      <c r="A7" s="120"/>
      <c r="B7" s="112"/>
      <c r="C7" s="12"/>
      <c r="D7" s="104"/>
      <c r="E7" s="9"/>
    </row>
    <row r="8" spans="1:5" ht="18.75" customHeight="1" thickBot="1">
      <c r="A8" s="121" t="s">
        <v>108</v>
      </c>
      <c r="B8" s="105" t="s">
        <v>34</v>
      </c>
      <c r="C8" s="12"/>
      <c r="D8" s="104"/>
      <c r="E8" s="9"/>
    </row>
    <row r="9" spans="1:5" ht="18.75" customHeight="1">
      <c r="A9" s="121"/>
      <c r="B9" s="106"/>
      <c r="C9" s="12"/>
      <c r="D9" s="104"/>
      <c r="E9" s="9"/>
    </row>
    <row r="10" spans="1:5" ht="18.75" customHeight="1" thickBot="1">
      <c r="A10" s="122" t="s">
        <v>44</v>
      </c>
      <c r="B10" s="6"/>
      <c r="C10" s="115" t="s">
        <v>100</v>
      </c>
      <c r="D10" s="10" t="s">
        <v>37</v>
      </c>
      <c r="E10" s="8"/>
    </row>
    <row r="11" spans="1:5" ht="18.75" customHeight="1">
      <c r="A11" s="5"/>
      <c r="B11" s="6"/>
      <c r="C11" s="12"/>
      <c r="D11" s="107"/>
      <c r="E11" s="108"/>
    </row>
    <row r="12" spans="1:5" ht="18.75" customHeight="1" thickBot="1">
      <c r="A12" s="5"/>
      <c r="B12" s="6" t="s">
        <v>37</v>
      </c>
      <c r="C12" s="12"/>
      <c r="D12" s="109"/>
      <c r="E12" s="108"/>
    </row>
    <row r="13" spans="1:5" ht="18.75" customHeight="1">
      <c r="A13" s="5"/>
      <c r="B13" s="74"/>
      <c r="C13" s="12"/>
      <c r="D13" s="109"/>
      <c r="E13" s="108"/>
    </row>
    <row r="14" spans="1:5" ht="18.75" customHeight="1" thickBot="1">
      <c r="A14" s="5" t="s">
        <v>52</v>
      </c>
      <c r="B14" s="111" t="s">
        <v>102</v>
      </c>
      <c r="C14" s="15" t="s">
        <v>37</v>
      </c>
      <c r="D14" s="109"/>
      <c r="E14" s="108"/>
    </row>
    <row r="15" spans="1:5" ht="18.75" customHeight="1">
      <c r="A15" s="120"/>
      <c r="B15" s="11"/>
      <c r="C15" s="7"/>
      <c r="D15" s="109"/>
      <c r="E15" s="108"/>
    </row>
    <row r="16" spans="1:5" ht="18.75" customHeight="1" thickBot="1">
      <c r="A16" s="121" t="s">
        <v>107</v>
      </c>
      <c r="B16" s="105" t="s">
        <v>52</v>
      </c>
      <c r="C16" s="7"/>
      <c r="D16" s="109"/>
      <c r="E16" s="108"/>
    </row>
    <row r="17" spans="1:5" ht="18.75" customHeight="1">
      <c r="A17" s="121"/>
      <c r="B17" s="106"/>
      <c r="C17" s="16"/>
      <c r="D17" s="109"/>
      <c r="E17" s="108"/>
    </row>
    <row r="18" spans="1:5" ht="18.75" customHeight="1" thickBot="1">
      <c r="A18" s="122" t="s">
        <v>94</v>
      </c>
      <c r="B18" s="6"/>
      <c r="C18" s="16"/>
      <c r="D18" s="61" t="s">
        <v>97</v>
      </c>
      <c r="E18" s="17" t="s">
        <v>37</v>
      </c>
    </row>
    <row r="19" spans="1:5" ht="18.75" customHeight="1">
      <c r="A19" s="5"/>
      <c r="B19" s="6"/>
      <c r="C19" s="7"/>
      <c r="D19" s="8"/>
      <c r="E19" s="18"/>
    </row>
    <row r="20" spans="1:5" ht="18.75" customHeight="1" thickBot="1">
      <c r="A20" s="5"/>
      <c r="B20" s="6" t="s">
        <v>40</v>
      </c>
      <c r="C20" s="7"/>
      <c r="D20" s="8"/>
      <c r="E20" s="18"/>
    </row>
    <row r="21" spans="1:5" ht="18.75" customHeight="1">
      <c r="A21" s="5"/>
      <c r="B21" s="74"/>
      <c r="C21" s="7"/>
      <c r="D21" s="103"/>
      <c r="E21" s="18"/>
    </row>
    <row r="22" spans="1:5" ht="18.75" customHeight="1" thickBot="1">
      <c r="A22" s="5" t="s">
        <v>36</v>
      </c>
      <c r="B22" s="111" t="s">
        <v>104</v>
      </c>
      <c r="C22" s="10" t="s">
        <v>40</v>
      </c>
      <c r="D22" s="103"/>
      <c r="E22" s="18"/>
    </row>
    <row r="23" spans="1:5" ht="18.75" customHeight="1">
      <c r="A23" s="120"/>
      <c r="B23" s="11"/>
      <c r="C23" s="12"/>
      <c r="D23" s="104"/>
      <c r="E23" s="18"/>
    </row>
    <row r="24" spans="1:5" ht="18.75" customHeight="1" thickBot="1">
      <c r="A24" s="121" t="s">
        <v>106</v>
      </c>
      <c r="B24" s="105" t="s">
        <v>92</v>
      </c>
      <c r="C24" s="12"/>
      <c r="D24" s="104"/>
      <c r="E24" s="18"/>
    </row>
    <row r="25" spans="1:5" ht="18.75" customHeight="1">
      <c r="A25" s="121"/>
      <c r="B25" s="106"/>
      <c r="C25" s="12"/>
      <c r="D25" s="104"/>
      <c r="E25" s="18"/>
    </row>
    <row r="26" spans="1:5" ht="18.75" customHeight="1" thickBot="1">
      <c r="A26" s="122" t="s">
        <v>92</v>
      </c>
      <c r="B26" s="6"/>
      <c r="C26" s="61" t="s">
        <v>99</v>
      </c>
      <c r="D26" s="10" t="s">
        <v>40</v>
      </c>
      <c r="E26" s="18"/>
    </row>
    <row r="27" spans="1:5" ht="18.75" customHeight="1">
      <c r="A27" s="5"/>
      <c r="B27" s="6"/>
      <c r="C27" s="12"/>
      <c r="D27" s="107"/>
      <c r="E27" s="110"/>
    </row>
    <row r="28" spans="1:5" ht="18.75" customHeight="1" thickBot="1">
      <c r="A28" s="5"/>
      <c r="B28" s="6" t="s">
        <v>41</v>
      </c>
      <c r="C28" s="12"/>
      <c r="D28" s="109"/>
      <c r="E28" s="110"/>
    </row>
    <row r="29" spans="1:5" ht="18.75" customHeight="1">
      <c r="A29" s="5"/>
      <c r="B29" s="74"/>
      <c r="C29" s="12"/>
      <c r="D29" s="109"/>
      <c r="E29" s="110"/>
    </row>
    <row r="30" spans="1:5" ht="18.75" customHeight="1" thickBot="1">
      <c r="A30" s="5" t="s">
        <v>38</v>
      </c>
      <c r="B30" s="175" t="s">
        <v>101</v>
      </c>
      <c r="C30" s="15" t="s">
        <v>41</v>
      </c>
      <c r="D30" s="113"/>
      <c r="E30" s="123" t="s">
        <v>90</v>
      </c>
    </row>
    <row r="31" spans="1:5" ht="18.75" customHeight="1" thickBot="1">
      <c r="A31" s="120"/>
      <c r="B31" s="11"/>
      <c r="C31" s="7"/>
      <c r="D31" s="19" t="s">
        <v>39</v>
      </c>
      <c r="E31" s="8"/>
    </row>
    <row r="32" spans="1:5" ht="18.75" customHeight="1" thickBot="1">
      <c r="A32" s="121" t="s">
        <v>105</v>
      </c>
      <c r="B32" s="105" t="s">
        <v>27</v>
      </c>
      <c r="C32" s="7"/>
      <c r="D32" s="114"/>
      <c r="E32" s="8"/>
    </row>
    <row r="33" spans="1:12" ht="18.75" customHeight="1" thickBot="1">
      <c r="A33" s="121"/>
      <c r="B33" s="106"/>
      <c r="C33" s="20"/>
      <c r="D33" s="61" t="s">
        <v>98</v>
      </c>
      <c r="E33" s="17" t="s">
        <v>39</v>
      </c>
    </row>
    <row r="34" spans="1:12" ht="18.75" customHeight="1" thickBot="1">
      <c r="A34" s="122" t="s">
        <v>27</v>
      </c>
      <c r="B34" s="6"/>
      <c r="C34" s="7"/>
      <c r="D34" s="11"/>
      <c r="E34" s="8"/>
    </row>
    <row r="35" spans="1:12" ht="24" customHeight="1" thickBot="1">
      <c r="B35" s="9"/>
      <c r="C35" s="9"/>
      <c r="D35" s="21" t="s">
        <v>41</v>
      </c>
      <c r="E35" s="9"/>
    </row>
    <row r="36" spans="1:12">
      <c r="B36" s="13"/>
      <c r="C36" s="7"/>
      <c r="D36" s="14"/>
      <c r="E36" s="14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</sheetData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Prezence 25.3.</vt:lpstr>
      <vt:lpstr>Nasazení do skupin</vt:lpstr>
      <vt:lpstr>A - výsledky</vt:lpstr>
      <vt:lpstr>B - výsledky</vt:lpstr>
      <vt:lpstr>C - výsledky</vt:lpstr>
      <vt:lpstr>D - výsledky</vt:lpstr>
      <vt:lpstr>Zápasy</vt:lpstr>
      <vt:lpstr>KO</vt:lpstr>
      <vt:lpstr>'B - výsledky'!Oblast_tisku</vt:lpstr>
      <vt:lpstr>'C - výsledky'!Oblast_tisku</vt:lpstr>
      <vt:lpstr>'D - výsledky'!Oblast_tisku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PC</cp:lastModifiedBy>
  <cp:lastPrinted>2017-07-06T13:38:15Z</cp:lastPrinted>
  <dcterms:created xsi:type="dcterms:W3CDTF">2014-08-25T11:10:33Z</dcterms:created>
  <dcterms:modified xsi:type="dcterms:W3CDTF">2018-04-05T09:10:45Z</dcterms:modified>
</cp:coreProperties>
</file>